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84" windowWidth="16836" windowHeight="6636"/>
  </bookViews>
  <sheets>
    <sheet name="Formato6C" sheetId="1" r:id="rId1"/>
  </sheets>
  <definedNames>
    <definedName name="_xlnm._FilterDatabase" localSheetId="0" hidden="1">Formato6C!$D$13:$AZ$47</definedName>
    <definedName name="_xlnm.Print_Area" localSheetId="0">Formato6C!$A$1:$BD$97</definedName>
    <definedName name="ENFPEM">#REF!</definedName>
    <definedName name="LISTA_2016">#REF!</definedName>
    <definedName name="_xlnm.Print_Titles" localSheetId="0">Formato6C!$1:$10</definedName>
  </definedNames>
  <calcPr calcId="145621"/>
</workbook>
</file>

<file path=xl/calcChain.xml><?xml version="1.0" encoding="utf-8"?>
<calcChain xmlns="http://schemas.openxmlformats.org/spreadsheetml/2006/main">
  <c r="AY85" i="1" l="1"/>
  <c r="AY84" i="1"/>
  <c r="AY83" i="1"/>
  <c r="AY82" i="1"/>
  <c r="AY79" i="1"/>
  <c r="AY78" i="1"/>
  <c r="AY77" i="1"/>
  <c r="AY76" i="1"/>
  <c r="AY75" i="1"/>
  <c r="AY74" i="1"/>
  <c r="AY73" i="1"/>
  <c r="AY72" i="1"/>
  <c r="AY71" i="1"/>
  <c r="AY69" i="1"/>
  <c r="AY68" i="1"/>
  <c r="AY67" i="1"/>
  <c r="AY66" i="1"/>
  <c r="AY65" i="1"/>
  <c r="AY64" i="1"/>
  <c r="AY63" i="1"/>
  <c r="AY62" i="1"/>
  <c r="AY60" i="1"/>
  <c r="AY59" i="1"/>
  <c r="AY58" i="1"/>
  <c r="AY57" i="1"/>
  <c r="AY56" i="1"/>
  <c r="AY55" i="1"/>
  <c r="AY54" i="1"/>
  <c r="AY53" i="1"/>
  <c r="BB85" i="1" l="1"/>
  <c r="BB84" i="1"/>
  <c r="BB83" i="1"/>
  <c r="BB82" i="1"/>
  <c r="BB79" i="1"/>
  <c r="BB78" i="1"/>
  <c r="BB77" i="1"/>
  <c r="BB76" i="1"/>
  <c r="BB75" i="1"/>
  <c r="BB74" i="1"/>
  <c r="BB73" i="1"/>
  <c r="BB72" i="1"/>
  <c r="BB71" i="1"/>
  <c r="BB68" i="1"/>
  <c r="BB67" i="1"/>
  <c r="BB66" i="1"/>
  <c r="BB65" i="1"/>
  <c r="BB64" i="1"/>
  <c r="BB63" i="1"/>
  <c r="BB62" i="1"/>
  <c r="BB59" i="1"/>
  <c r="BB58" i="1"/>
  <c r="BB57" i="1"/>
  <c r="BB56" i="1"/>
  <c r="BB55" i="1"/>
  <c r="BB54" i="1"/>
  <c r="BB53" i="1"/>
  <c r="BB52" i="1"/>
  <c r="AY52" i="1"/>
  <c r="BC85" i="1" l="1"/>
  <c r="BC84" i="1"/>
  <c r="BC83" i="1"/>
  <c r="BC82" i="1"/>
  <c r="BB81" i="1"/>
  <c r="BA81" i="1"/>
  <c r="AZ81" i="1"/>
  <c r="AY81" i="1"/>
  <c r="AX81" i="1"/>
  <c r="BC79" i="1"/>
  <c r="BC78" i="1"/>
  <c r="BC77" i="1"/>
  <c r="BC76" i="1"/>
  <c r="BC75" i="1"/>
  <c r="BC74" i="1"/>
  <c r="BC73" i="1"/>
  <c r="BC72" i="1"/>
  <c r="BC71" i="1"/>
  <c r="BB70" i="1"/>
  <c r="BA70" i="1"/>
  <c r="AZ70" i="1"/>
  <c r="BC70" i="1" s="1"/>
  <c r="AY70" i="1"/>
  <c r="AX70" i="1"/>
  <c r="BC68" i="1"/>
  <c r="BC67" i="1"/>
  <c r="BC66" i="1"/>
  <c r="BC65" i="1"/>
  <c r="BC64" i="1"/>
  <c r="BC63" i="1"/>
  <c r="BC62" i="1"/>
  <c r="BB61" i="1"/>
  <c r="BA61" i="1"/>
  <c r="AZ61" i="1"/>
  <c r="BC61" i="1" s="1"/>
  <c r="AY61" i="1"/>
  <c r="AX61" i="1"/>
  <c r="BC59" i="1"/>
  <c r="BC58" i="1"/>
  <c r="BC57" i="1"/>
  <c r="BC56" i="1"/>
  <c r="BC55" i="1"/>
  <c r="BC54" i="1"/>
  <c r="BC53" i="1"/>
  <c r="BC52" i="1"/>
  <c r="BB51" i="1"/>
  <c r="BA51" i="1"/>
  <c r="AZ51" i="1"/>
  <c r="AY51" i="1"/>
  <c r="AX51" i="1"/>
  <c r="AX49" i="1"/>
  <c r="BC47" i="1"/>
  <c r="BC46" i="1"/>
  <c r="BC45" i="1"/>
  <c r="BC44" i="1"/>
  <c r="BB43" i="1"/>
  <c r="BA43" i="1"/>
  <c r="AZ43" i="1"/>
  <c r="AY43" i="1"/>
  <c r="AX43" i="1"/>
  <c r="BC41" i="1"/>
  <c r="BC40" i="1"/>
  <c r="BC39" i="1"/>
  <c r="BC38" i="1"/>
  <c r="BC37" i="1"/>
  <c r="BC36" i="1"/>
  <c r="BC35" i="1"/>
  <c r="BC34" i="1"/>
  <c r="BC33" i="1"/>
  <c r="BB32" i="1"/>
  <c r="BA32" i="1"/>
  <c r="AZ32" i="1"/>
  <c r="AY32" i="1"/>
  <c r="AX32" i="1"/>
  <c r="BC30" i="1"/>
  <c r="BC29" i="1"/>
  <c r="BC28" i="1"/>
  <c r="BC27" i="1"/>
  <c r="BC26" i="1"/>
  <c r="BC25" i="1"/>
  <c r="BC24" i="1"/>
  <c r="BB23" i="1"/>
  <c r="BA23" i="1"/>
  <c r="AZ23" i="1"/>
  <c r="AY23" i="1"/>
  <c r="AX23" i="1"/>
  <c r="BC21" i="1"/>
  <c r="BC20" i="1"/>
  <c r="BC19" i="1"/>
  <c r="BC18" i="1"/>
  <c r="BC17" i="1"/>
  <c r="BC16" i="1"/>
  <c r="BC15" i="1"/>
  <c r="BC14" i="1"/>
  <c r="BB13" i="1"/>
  <c r="BA13" i="1"/>
  <c r="AZ13" i="1"/>
  <c r="AY13" i="1"/>
  <c r="AX13" i="1"/>
  <c r="AY49" i="1" l="1"/>
  <c r="BC81" i="1"/>
  <c r="BB49" i="1"/>
  <c r="BA11" i="1"/>
  <c r="BC23" i="1"/>
  <c r="BC32" i="1"/>
  <c r="AX11" i="1"/>
  <c r="AX87" i="1" s="1"/>
  <c r="BB11" i="1"/>
  <c r="BA49" i="1"/>
  <c r="AZ11" i="1"/>
  <c r="BC13" i="1"/>
  <c r="BC43" i="1"/>
  <c r="BC51" i="1"/>
  <c r="AZ49" i="1"/>
  <c r="BB87" i="1" l="1"/>
  <c r="BC11" i="1"/>
  <c r="AZ87" i="1"/>
  <c r="BA87" i="1"/>
  <c r="AY11" i="1"/>
  <c r="AY87" i="1" s="1"/>
  <c r="BC49" i="1"/>
  <c r="BC87" i="1" l="1"/>
</calcChain>
</file>

<file path=xl/sharedStrings.xml><?xml version="1.0" encoding="utf-8"?>
<sst xmlns="http://schemas.openxmlformats.org/spreadsheetml/2006/main" count="86" uniqueCount="52">
  <si>
    <t>SISTEMA DE TRANSPORTE COLECTIVO</t>
  </si>
  <si>
    <t>Estado Analítico del Ejercicio del Presupuesto de Egresos Detallado - LDF</t>
  </si>
  <si>
    <t>Clasificación Funcional (Finalidad y Función)</t>
  </si>
  <si>
    <t>(PESOS)</t>
  </si>
  <si>
    <t>EGRESO</t>
  </si>
  <si>
    <t xml:space="preserve">C O N C E P T O  </t>
  </si>
  <si>
    <t>AMPLIACIONES/</t>
  </si>
  <si>
    <t>SUBEJERCICIO</t>
  </si>
  <si>
    <t>APROBADO</t>
  </si>
  <si>
    <t>REDUCCIONES</t>
  </si>
  <si>
    <t>MODIFICADO</t>
  </si>
  <si>
    <t>DEVENGADO</t>
  </si>
  <si>
    <t>PAGADO</t>
  </si>
  <si>
    <t>GASTO NO ETIQUETADO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</si>
  <si>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</si>
  <si>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</si>
  <si>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</si>
  <si>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</si>
  <si>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</si>
  <si>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</si>
  <si>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</si>
  <si>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</si>
  <si>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</si>
  <si>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</si>
  <si>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</si>
  <si>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</si>
  <si>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</si>
  <si>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</si>
  <si>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</si>
  <si>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</si>
  <si>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</si>
  <si>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</si>
  <si>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</si>
  <si>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</si>
  <si>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</si>
  <si>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</si>
  <si>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</si>
  <si>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</si>
  <si>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</si>
  <si>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</si>
  <si>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</si>
  <si>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</si>
  <si>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</si>
  <si>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</si>
  <si>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</si>
  <si>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</si>
  <si>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ETIQUETADO</t>
  </si>
  <si>
    <t>Transacciones de la Deuda Pública / Costo Financiero de la Deuda</t>
  </si>
  <si>
    <t>Transferencias, Participaciones y Aportaciones Entre Diferentes Niveles y Órdenes de Gobierno</t>
  </si>
  <si>
    <t>Total de Egresos</t>
  </si>
  <si>
    <t>Formato6C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</si>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</sst>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_);[Black]\(#,##0.0\)"/>
    <numFmt numFmtId="165" formatCode="#,##0.00_);[Black]\(#,##0.00\)"/>
    <numFmt numFmtId="166" formatCode="#,##0[$€];[Red]\-#,##0[$€]"/>
    <numFmt numFmtId="167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otham Rounded Book"/>
      <family val="3"/>
    </font>
    <font>
      <sz val="10"/>
      <name val="Arial"/>
      <family val="2"/>
    </font>
    <font>
      <sz val="8"/>
      <name val="Gotham Rounded Book"/>
      <family val="3"/>
    </font>
    <font>
      <sz val="8"/>
      <color rgb="FF00B050"/>
      <name val="Gotham Rounded Book"/>
      <family val="3"/>
    </font>
    <font>
      <b/>
      <sz val="8"/>
      <name val="Gotham Rounded Book"/>
      <family val="3"/>
    </font>
    <font>
      <b/>
      <sz val="7"/>
      <name val="Gotham Rounded Book"/>
      <family val="3"/>
    </font>
    <font>
      <sz val="7"/>
      <name val="Gotham Rounded Book"/>
      <family val="3"/>
    </font>
    <font>
      <sz val="7"/>
      <color rgb="FF00B050"/>
      <name val="Gotham Rounded Book"/>
      <family val="3"/>
    </font>
    <font>
      <sz val="6"/>
      <name val="Gotham Rounded Book"/>
      <family val="3"/>
    </font>
    <font>
      <b/>
      <sz val="6"/>
      <name val="Gotham Rounded Book"/>
      <family val="3"/>
    </font>
    <font>
      <sz val="10"/>
      <name val="MS Sans Serif"/>
      <family val="2"/>
    </font>
    <font>
      <sz val="5"/>
      <name val="Gotham Rounded Book"/>
      <family val="3"/>
    </font>
    <font>
      <sz val="5"/>
      <color rgb="FF00B050"/>
      <name val="Gotham Rounded Book"/>
      <family val="3"/>
    </font>
    <font>
      <b/>
      <sz val="5"/>
      <name val="Gotham Rounded Book"/>
      <family val="3"/>
    </font>
    <font>
      <sz val="5"/>
      <color theme="1"/>
      <name val="Gotham Rounded Book"/>
      <family val="3"/>
    </font>
    <font>
      <b/>
      <sz val="5"/>
      <color theme="1"/>
      <name val="Gotham Rounded Book"/>
      <family val="3"/>
    </font>
    <font>
      <sz val="8"/>
      <name val="Palatino Linotype"/>
      <family val="1"/>
    </font>
    <font>
      <sz val="8"/>
      <color rgb="FF00B050"/>
      <name val="Palatino Linotype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2D3D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4">
    <xf numFmtId="0" fontId="0" fillId="0" borderId="0"/>
    <xf numFmtId="0" fontId="3" fillId="0" borderId="0"/>
    <xf numFmtId="0" fontId="12" fillId="0" borderId="0"/>
    <xf numFmtId="166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2" fillId="0" borderId="0"/>
    <xf numFmtId="0" fontId="3" fillId="0" borderId="0"/>
    <xf numFmtId="0" fontId="20" fillId="0" borderId="0"/>
  </cellStyleXfs>
  <cellXfs count="51">
    <xf numFmtId="0" fontId="0" fillId="0" borderId="0" xfId="0"/>
    <xf numFmtId="0" fontId="2" fillId="2" borderId="0" xfId="0" applyFont="1" applyFill="1" applyBorder="1" applyAlignment="1">
      <alignment horizontal="centerContinuous" vertical="center"/>
    </xf>
    <xf numFmtId="0" fontId="4" fillId="2" borderId="0" xfId="1" applyFont="1" applyFill="1" applyAlignment="1">
      <alignment horizontal="centerContinuous"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2" borderId="0" xfId="0" applyFont="1" applyFill="1" applyBorder="1" applyAlignment="1" applyProtection="1">
      <alignment horizontal="centerContinuous" vertical="center"/>
      <protection locked="0"/>
    </xf>
    <xf numFmtId="0" fontId="4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1" applyFont="1" applyFill="1" applyAlignment="1">
      <alignment horizontal="centerContinuous" vertical="center"/>
    </xf>
    <xf numFmtId="0" fontId="7" fillId="0" borderId="0" xfId="1" applyFont="1" applyAlignment="1">
      <alignment horizontal="centerContinuous" vertical="center"/>
    </xf>
    <xf numFmtId="0" fontId="8" fillId="0" borderId="0" xfId="1" applyFont="1" applyAlignment="1">
      <alignment horizontal="centerContinuous" vertical="center"/>
    </xf>
    <xf numFmtId="0" fontId="9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2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horizontal="centerContinuous"/>
    </xf>
    <xf numFmtId="0" fontId="10" fillId="2" borderId="0" xfId="1" applyFont="1" applyFill="1" applyBorder="1" applyAlignment="1">
      <alignment horizontal="centerContinuous"/>
    </xf>
    <xf numFmtId="0" fontId="11" fillId="2" borderId="0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Continuous" vertical="center"/>
    </xf>
    <xf numFmtId="0" fontId="11" fillId="2" borderId="0" xfId="1" quotePrefix="1" applyFont="1" applyFill="1" applyBorder="1" applyAlignment="1">
      <alignment horizontal="centerContinuous" vertical="center"/>
    </xf>
    <xf numFmtId="0" fontId="10" fillId="2" borderId="0" xfId="1" applyFont="1" applyFill="1" applyBorder="1" applyAlignment="1">
      <alignment horizontal="centerContinuous" vertical="center"/>
    </xf>
    <xf numFmtId="0" fontId="11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Continuous" vertical="center"/>
    </xf>
    <xf numFmtId="0" fontId="13" fillId="0" borderId="0" xfId="1" applyFont="1" applyBorder="1" applyAlignment="1">
      <alignment vertical="center"/>
    </xf>
    <xf numFmtId="164" fontId="13" fillId="0" borderId="0" xfId="1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5" fillId="0" borderId="0" xfId="1" applyFont="1" applyFill="1" applyBorder="1" applyAlignment="1">
      <alignment vertical="center"/>
    </xf>
    <xf numFmtId="165" fontId="15" fillId="0" borderId="0" xfId="1" applyNumberFormat="1" applyFont="1" applyFill="1" applyBorder="1" applyAlignment="1">
      <alignment vertical="center"/>
    </xf>
    <xf numFmtId="0" fontId="14" fillId="0" borderId="0" xfId="1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16" fillId="0" borderId="0" xfId="0" applyFont="1" applyFill="1" applyBorder="1" applyAlignment="1" applyProtection="1">
      <alignment horizontal="left" vertical="center"/>
      <protection locked="0"/>
    </xf>
    <xf numFmtId="165" fontId="13" fillId="0" borderId="0" xfId="1" applyNumberFormat="1" applyFont="1" applyFill="1" applyBorder="1" applyAlignment="1">
      <alignment vertical="center"/>
    </xf>
    <xf numFmtId="165" fontId="16" fillId="0" borderId="0" xfId="1" applyNumberFormat="1" applyFont="1" applyFill="1" applyBorder="1" applyAlignment="1">
      <alignment vertical="center"/>
    </xf>
    <xf numFmtId="0" fontId="14" fillId="0" borderId="0" xfId="1" applyNumberFormat="1" applyFont="1" applyFill="1" applyAlignment="1">
      <alignment vertical="center"/>
    </xf>
    <xf numFmtId="0" fontId="14" fillId="0" borderId="0" xfId="1" applyNumberFormat="1" applyFont="1" applyFill="1" applyBorder="1" applyAlignment="1">
      <alignment vertical="center"/>
    </xf>
    <xf numFmtId="0" fontId="17" fillId="0" borderId="0" xfId="0" applyFont="1" applyFill="1" applyAlignment="1">
      <alignment horizontal="right" vertical="center"/>
    </xf>
    <xf numFmtId="0" fontId="13" fillId="0" borderId="0" xfId="2" applyFont="1" applyFill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0" fontId="15" fillId="0" borderId="1" xfId="1" applyFont="1" applyFill="1" applyBorder="1" applyAlignment="1">
      <alignment vertical="center"/>
    </xf>
    <xf numFmtId="0" fontId="13" fillId="0" borderId="1" xfId="2" applyFont="1" applyFill="1" applyBorder="1" applyAlignment="1">
      <alignment vertical="center"/>
    </xf>
    <xf numFmtId="165" fontId="13" fillId="0" borderId="1" xfId="1" applyNumberFormat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165" fontId="4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16" fillId="3" borderId="0" xfId="0" applyFont="1" applyFill="1" applyBorder="1" applyAlignment="1" applyProtection="1">
      <alignment horizontal="left" vertical="center"/>
      <protection locked="0"/>
    </xf>
    <xf numFmtId="0" fontId="15" fillId="3" borderId="0" xfId="1" applyFont="1" applyFill="1" applyBorder="1" applyAlignment="1">
      <alignment vertical="center"/>
    </xf>
    <xf numFmtId="0" fontId="13" fillId="3" borderId="0" xfId="1" applyFont="1" applyFill="1" applyBorder="1" applyAlignment="1">
      <alignment vertical="center"/>
    </xf>
    <xf numFmtId="165" fontId="13" fillId="3" borderId="0" xfId="1" applyNumberFormat="1" applyFont="1" applyFill="1" applyBorder="1" applyAlignment="1">
      <alignment vertical="center"/>
    </xf>
  </cellXfs>
  <cellStyles count="34">
    <cellStyle name="Euro" xfId="3"/>
    <cellStyle name="Millares 2" xfId="4"/>
    <cellStyle name="Millares 2 2" xfId="5"/>
    <cellStyle name="Millares 7" xfId="6"/>
    <cellStyle name="Normal" xfId="0" builtinId="0"/>
    <cellStyle name="Normal 10" xfId="7"/>
    <cellStyle name="Normal 11" xfId="8"/>
    <cellStyle name="Normal 12" xfId="9"/>
    <cellStyle name="Normal 12 2" xfId="10"/>
    <cellStyle name="Normal 13" xfId="11"/>
    <cellStyle name="Normal 14" xfId="12"/>
    <cellStyle name="Normal 15" xfId="13"/>
    <cellStyle name="Normal 2" xfId="1"/>
    <cellStyle name="Normal 2 2" xfId="14"/>
    <cellStyle name="Normal 2 3" xfId="15"/>
    <cellStyle name="Normal 2 4" xfId="16"/>
    <cellStyle name="Normal 2 5" xfId="17"/>
    <cellStyle name="Normal 2 6" xfId="18"/>
    <cellStyle name="Normal 2 7" xfId="19"/>
    <cellStyle name="Normal 2 8" xfId="20"/>
    <cellStyle name="Normal 3" xfId="21"/>
    <cellStyle name="Normal 3 2" xfId="22"/>
    <cellStyle name="Normal 3 3" xfId="23"/>
    <cellStyle name="Normal 3 4" xfId="24"/>
    <cellStyle name="Normal 4" xfId="25"/>
    <cellStyle name="Normal 4 2" xfId="26"/>
    <cellStyle name="Normal 5" xfId="27"/>
    <cellStyle name="Normal 5 2" xfId="28"/>
    <cellStyle name="Normal 5 3" xfId="29"/>
    <cellStyle name="Normal 6" xfId="30"/>
    <cellStyle name="Normal 7" xfId="31"/>
    <cellStyle name="Normal 8" xfId="32"/>
    <cellStyle name="Normal 9" xfId="33"/>
    <cellStyle name="Normal_Invi_07_LEER" xfId="2"/>
  </cellStyles>
  <dxfs count="4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12"/>
  <sheetViews>
    <sheetView showGridLines="0" tabSelected="1" zoomScale="140" zoomScaleNormal="140" zoomScaleSheetLayoutView="100" workbookViewId="0"/>
  </sheetViews>
  <sheetFormatPr baseColWidth="10" defaultColWidth="11.44140625" defaultRowHeight="12" x14ac:dyDescent="0.3"/>
  <cols>
    <col min="1" max="1" width="0.109375" style="45" customWidth="1"/>
    <col min="2" max="49" width="0.88671875" style="45" customWidth="1"/>
    <col min="50" max="50" width="10.88671875" style="45" bestFit="1" customWidth="1"/>
    <col min="51" max="51" width="11.21875" style="45" bestFit="1" customWidth="1"/>
    <col min="52" max="54" width="10.6640625" style="45" bestFit="1" customWidth="1"/>
    <col min="55" max="55" width="10.5546875" style="45" bestFit="1" customWidth="1"/>
    <col min="56" max="56" width="0.109375" style="45" customWidth="1"/>
    <col min="57" max="57" width="2.33203125" style="46" customWidth="1"/>
    <col min="58" max="16384" width="11.44140625" style="45"/>
  </cols>
  <sheetData>
    <row r="1" spans="1:57" s="4" customFormat="1" ht="11.1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3"/>
    </row>
    <row r="2" spans="1:57" s="4" customFormat="1" ht="11.1" customHeight="1" x14ac:dyDescent="0.3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3"/>
    </row>
    <row r="3" spans="1:57" s="4" customFormat="1" ht="11.1" customHeight="1" x14ac:dyDescent="0.3">
      <c r="A3" s="6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3"/>
    </row>
    <row r="4" spans="1:57" s="4" customFormat="1" ht="11.1" customHeight="1" x14ac:dyDescent="0.3">
      <c r="A4" s="2" t="s">
        <v>51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3"/>
    </row>
    <row r="5" spans="1:57" s="4" customFormat="1" ht="11.1" customHeight="1" x14ac:dyDescent="0.3">
      <c r="A5" s="7" t="s">
        <v>3</v>
      </c>
      <c r="B5" s="7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3"/>
    </row>
    <row r="6" spans="1:57" s="11" customFormat="1" ht="3.9" customHeight="1" x14ac:dyDescent="0.3">
      <c r="A6" s="8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10"/>
    </row>
    <row r="7" spans="1:57" s="11" customFormat="1" ht="11.1" customHeight="1" x14ac:dyDescent="0.15">
      <c r="A7" s="12"/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5" t="s">
        <v>4</v>
      </c>
      <c r="AY7" s="15" t="s">
        <v>4</v>
      </c>
      <c r="AZ7" s="15" t="s">
        <v>4</v>
      </c>
      <c r="BA7" s="15" t="s">
        <v>4</v>
      </c>
      <c r="BB7" s="15" t="s">
        <v>4</v>
      </c>
      <c r="BC7" s="16"/>
      <c r="BD7" s="12"/>
      <c r="BE7" s="10"/>
    </row>
    <row r="8" spans="1:57" s="11" customFormat="1" ht="11.1" customHeight="1" x14ac:dyDescent="0.3">
      <c r="A8" s="12"/>
      <c r="B8" s="17" t="s">
        <v>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5"/>
      <c r="AY8" s="15" t="s">
        <v>6</v>
      </c>
      <c r="AZ8" s="15"/>
      <c r="BA8" s="15"/>
      <c r="BB8" s="15"/>
      <c r="BC8" s="16" t="s">
        <v>7</v>
      </c>
      <c r="BD8" s="12"/>
      <c r="BE8" s="10"/>
    </row>
    <row r="9" spans="1:57" s="11" customFormat="1" ht="11.1" customHeight="1" x14ac:dyDescent="0.3">
      <c r="A9" s="12"/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1" t="s">
        <v>8</v>
      </c>
      <c r="AY9" s="15" t="s">
        <v>9</v>
      </c>
      <c r="AZ9" s="15" t="s">
        <v>10</v>
      </c>
      <c r="BA9" s="15" t="s">
        <v>11</v>
      </c>
      <c r="BB9" s="15" t="s">
        <v>12</v>
      </c>
      <c r="BC9" s="16"/>
      <c r="BD9" s="12"/>
      <c r="BE9" s="10"/>
    </row>
    <row r="10" spans="1:57" s="26" customFormat="1" ht="6.9" customHeight="1" x14ac:dyDescent="0.3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3"/>
      <c r="AY10" s="23"/>
      <c r="AZ10" s="23"/>
      <c r="BA10" s="23"/>
      <c r="BB10" s="23"/>
      <c r="BC10" s="23"/>
      <c r="BD10" s="24"/>
      <c r="BE10" s="25"/>
    </row>
    <row r="11" spans="1:57" s="30" customFormat="1" ht="6.9" customHeight="1" x14ac:dyDescent="0.3">
      <c r="A11" s="24"/>
      <c r="B11" s="27" t="s">
        <v>13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8">
        <f>AX13+AX23+AX32+AX43</f>
        <v>15652684591</v>
      </c>
      <c r="AY11" s="28">
        <f>AZ11-AX11</f>
        <v>0</v>
      </c>
      <c r="AZ11" s="28">
        <f>AZ13+AZ23+AZ32+AZ43</f>
        <v>15652684591</v>
      </c>
      <c r="BA11" s="28">
        <f>BA13+BA23+BA32+BA43</f>
        <v>1389918086.1700001</v>
      </c>
      <c r="BB11" s="28">
        <f>BB13+BB23+BB32+BB43</f>
        <v>1389918086.1700001</v>
      </c>
      <c r="BC11" s="28">
        <f>AZ11-BA11</f>
        <v>14262766504.83</v>
      </c>
      <c r="BD11" s="24"/>
      <c r="BE11" s="29"/>
    </row>
    <row r="12" spans="1:57" s="30" customFormat="1" ht="6.9" customHeight="1" x14ac:dyDescent="0.3">
      <c r="A12" s="24"/>
      <c r="B12" s="27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8"/>
      <c r="AY12" s="28"/>
      <c r="AZ12" s="28"/>
      <c r="BA12" s="28"/>
      <c r="BB12" s="28"/>
      <c r="BC12" s="28"/>
      <c r="BD12" s="24"/>
      <c r="BE12" s="29"/>
    </row>
    <row r="13" spans="1:57" s="30" customFormat="1" ht="6.9" customHeight="1" x14ac:dyDescent="0.3">
      <c r="A13" s="24"/>
      <c r="B13" s="24"/>
      <c r="C13" s="47" t="s">
        <v>14</v>
      </c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50">
        <f>SUM(AX14:AX21)</f>
        <v>2208424260</v>
      </c>
      <c r="AY13" s="50">
        <f t="shared" ref="AY13:BB13" si="0">SUM(AY14:AY21)</f>
        <v>-56872081</v>
      </c>
      <c r="AZ13" s="50">
        <f t="shared" si="0"/>
        <v>2151552179</v>
      </c>
      <c r="BA13" s="50">
        <f t="shared" si="0"/>
        <v>312840909.94000006</v>
      </c>
      <c r="BB13" s="50">
        <f t="shared" si="0"/>
        <v>312840909.94000006</v>
      </c>
      <c r="BC13" s="50">
        <f t="shared" ref="BC13:BC76" si="1">AZ13-BA13</f>
        <v>1838711269.0599999</v>
      </c>
      <c r="BD13" s="24"/>
      <c r="BE13" s="29"/>
    </row>
    <row r="14" spans="1:57" s="30" customFormat="1" ht="6.9" customHeight="1" x14ac:dyDescent="0.3">
      <c r="A14" s="24"/>
      <c r="B14" s="24"/>
      <c r="C14" s="31"/>
      <c r="D14" s="24" t="s">
        <v>15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32">
        <v>0</v>
      </c>
      <c r="AY14" s="32">
        <v>0</v>
      </c>
      <c r="AZ14" s="32">
        <v>0</v>
      </c>
      <c r="BA14" s="32">
        <v>0</v>
      </c>
      <c r="BB14" s="32">
        <v>0</v>
      </c>
      <c r="BC14" s="33">
        <f t="shared" si="1"/>
        <v>0</v>
      </c>
      <c r="BD14" s="24"/>
      <c r="BE14" s="34"/>
    </row>
    <row r="15" spans="1:57" s="30" customFormat="1" ht="6.9" customHeight="1" x14ac:dyDescent="0.3">
      <c r="A15" s="24"/>
      <c r="B15" s="24"/>
      <c r="C15" s="31"/>
      <c r="D15" s="24" t="s">
        <v>16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3">
        <f t="shared" si="1"/>
        <v>0</v>
      </c>
      <c r="BD15" s="24"/>
      <c r="BE15" s="34"/>
    </row>
    <row r="16" spans="1:57" s="30" customFormat="1" ht="6.9" customHeight="1" x14ac:dyDescent="0.3">
      <c r="A16" s="24"/>
      <c r="B16" s="24"/>
      <c r="C16" s="31"/>
      <c r="D16" s="24" t="s">
        <v>17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32">
        <v>0</v>
      </c>
      <c r="AY16" s="32">
        <v>0</v>
      </c>
      <c r="AZ16" s="32">
        <v>0</v>
      </c>
      <c r="BA16" s="32">
        <v>0</v>
      </c>
      <c r="BB16" s="32">
        <v>0</v>
      </c>
      <c r="BC16" s="33">
        <f t="shared" si="1"/>
        <v>0</v>
      </c>
      <c r="BD16" s="24"/>
      <c r="BE16" s="34"/>
    </row>
    <row r="17" spans="1:57" s="30" customFormat="1" ht="6.9" customHeight="1" x14ac:dyDescent="0.3">
      <c r="A17" s="24"/>
      <c r="B17" s="24"/>
      <c r="C17" s="31"/>
      <c r="D17" s="24" t="s">
        <v>18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32">
        <v>0</v>
      </c>
      <c r="AY17" s="32">
        <v>0</v>
      </c>
      <c r="AZ17" s="32">
        <v>0</v>
      </c>
      <c r="BA17" s="32">
        <v>0</v>
      </c>
      <c r="BB17" s="32">
        <v>0</v>
      </c>
      <c r="BC17" s="33">
        <f t="shared" si="1"/>
        <v>0</v>
      </c>
      <c r="BD17" s="24"/>
      <c r="BE17" s="34"/>
    </row>
    <row r="18" spans="1:57" s="30" customFormat="1" ht="6.9" customHeight="1" x14ac:dyDescent="0.3">
      <c r="A18" s="24"/>
      <c r="B18" s="24"/>
      <c r="C18" s="31"/>
      <c r="D18" s="24" t="s">
        <v>19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32">
        <v>0</v>
      </c>
      <c r="AY18" s="32">
        <v>0</v>
      </c>
      <c r="AZ18" s="32">
        <v>0</v>
      </c>
      <c r="BA18" s="32">
        <v>0</v>
      </c>
      <c r="BB18" s="32">
        <v>0</v>
      </c>
      <c r="BC18" s="33">
        <f t="shared" si="1"/>
        <v>0</v>
      </c>
      <c r="BD18" s="24"/>
      <c r="BE18" s="34"/>
    </row>
    <row r="19" spans="1:57" s="30" customFormat="1" ht="6.9" customHeight="1" x14ac:dyDescent="0.3">
      <c r="A19" s="24"/>
      <c r="B19" s="24"/>
      <c r="C19" s="31"/>
      <c r="D19" s="24" t="s">
        <v>20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32">
        <v>0</v>
      </c>
      <c r="AY19" s="32">
        <v>0</v>
      </c>
      <c r="AZ19" s="32">
        <v>0</v>
      </c>
      <c r="BA19" s="32">
        <v>0</v>
      </c>
      <c r="BB19" s="32">
        <v>0</v>
      </c>
      <c r="BC19" s="33">
        <f t="shared" si="1"/>
        <v>0</v>
      </c>
      <c r="BD19" s="24"/>
      <c r="BE19" s="34"/>
    </row>
    <row r="20" spans="1:57" s="30" customFormat="1" ht="6.9" customHeight="1" x14ac:dyDescent="0.3">
      <c r="A20" s="24"/>
      <c r="B20" s="24"/>
      <c r="C20" s="31"/>
      <c r="D20" s="24" t="s">
        <v>21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32">
        <v>1833961</v>
      </c>
      <c r="AY20" s="32">
        <v>-700000</v>
      </c>
      <c r="AZ20" s="32">
        <v>1133961</v>
      </c>
      <c r="BA20" s="32">
        <v>0</v>
      </c>
      <c r="BB20" s="32">
        <v>0</v>
      </c>
      <c r="BC20" s="33">
        <f t="shared" si="1"/>
        <v>1133961</v>
      </c>
      <c r="BD20" s="24"/>
      <c r="BE20" s="34"/>
    </row>
    <row r="21" spans="1:57" s="30" customFormat="1" ht="6.9" customHeight="1" x14ac:dyDescent="0.3">
      <c r="A21" s="24"/>
      <c r="B21" s="24"/>
      <c r="C21" s="31"/>
      <c r="D21" s="24" t="s">
        <v>22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32">
        <v>2206590299</v>
      </c>
      <c r="AY21" s="32">
        <v>-56172081</v>
      </c>
      <c r="AZ21" s="32">
        <v>2150418218</v>
      </c>
      <c r="BA21" s="32">
        <v>312840909.94000006</v>
      </c>
      <c r="BB21" s="32">
        <v>312840909.94000006</v>
      </c>
      <c r="BC21" s="33">
        <f t="shared" si="1"/>
        <v>1837577308.0599999</v>
      </c>
      <c r="BD21" s="24"/>
      <c r="BE21" s="34"/>
    </row>
    <row r="22" spans="1:57" s="30" customFormat="1" ht="6.9" customHeight="1" x14ac:dyDescent="0.3">
      <c r="A22" s="24"/>
      <c r="B22" s="24"/>
      <c r="C22" s="31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32"/>
      <c r="AY22" s="32"/>
      <c r="AZ22" s="32"/>
      <c r="BA22" s="32"/>
      <c r="BB22" s="32"/>
      <c r="BC22" s="33"/>
      <c r="BD22" s="24"/>
      <c r="BE22" s="34"/>
    </row>
    <row r="23" spans="1:57" s="30" customFormat="1" ht="6.9" customHeight="1" x14ac:dyDescent="0.3">
      <c r="A23" s="24"/>
      <c r="B23" s="24"/>
      <c r="C23" s="47" t="s">
        <v>23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50">
        <f>SUM(AX24:AX30)</f>
        <v>40454225</v>
      </c>
      <c r="AY23" s="50">
        <f t="shared" ref="AY23:BB23" si="2">SUM(AY24:AY30)</f>
        <v>0</v>
      </c>
      <c r="AZ23" s="50">
        <f t="shared" si="2"/>
        <v>40454225</v>
      </c>
      <c r="BA23" s="50">
        <f t="shared" si="2"/>
        <v>5982199.0300000003</v>
      </c>
      <c r="BB23" s="50">
        <f t="shared" si="2"/>
        <v>5982199.0300000003</v>
      </c>
      <c r="BC23" s="50">
        <f t="shared" si="1"/>
        <v>34472025.969999999</v>
      </c>
      <c r="BD23" s="24"/>
      <c r="BE23" s="29"/>
    </row>
    <row r="24" spans="1:57" s="30" customFormat="1" ht="6.9" customHeight="1" x14ac:dyDescent="0.3">
      <c r="A24" s="24"/>
      <c r="B24" s="24"/>
      <c r="C24" s="31"/>
      <c r="D24" s="24" t="s">
        <v>24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32">
        <v>0</v>
      </c>
      <c r="AY24" s="32">
        <v>0</v>
      </c>
      <c r="AZ24" s="32">
        <v>0</v>
      </c>
      <c r="BA24" s="32">
        <v>0</v>
      </c>
      <c r="BB24" s="32">
        <v>0</v>
      </c>
      <c r="BC24" s="33">
        <f t="shared" si="1"/>
        <v>0</v>
      </c>
      <c r="BD24" s="24"/>
      <c r="BE24" s="34"/>
    </row>
    <row r="25" spans="1:57" s="30" customFormat="1" ht="6.9" customHeight="1" x14ac:dyDescent="0.3">
      <c r="A25" s="24"/>
      <c r="B25" s="24"/>
      <c r="C25" s="31"/>
      <c r="D25" s="24" t="s">
        <v>25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32">
        <v>0</v>
      </c>
      <c r="AY25" s="32">
        <v>0</v>
      </c>
      <c r="AZ25" s="32">
        <v>0</v>
      </c>
      <c r="BA25" s="32">
        <v>0</v>
      </c>
      <c r="BB25" s="32">
        <v>0</v>
      </c>
      <c r="BC25" s="33">
        <f t="shared" si="1"/>
        <v>0</v>
      </c>
      <c r="BD25" s="24"/>
      <c r="BE25" s="34"/>
    </row>
    <row r="26" spans="1:57" s="30" customFormat="1" ht="6.9" customHeight="1" x14ac:dyDescent="0.3">
      <c r="A26" s="24"/>
      <c r="B26" s="24"/>
      <c r="C26" s="31"/>
      <c r="D26" s="24" t="s">
        <v>26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32">
        <v>0</v>
      </c>
      <c r="AY26" s="32">
        <v>0</v>
      </c>
      <c r="AZ26" s="32">
        <v>0</v>
      </c>
      <c r="BA26" s="32">
        <v>0</v>
      </c>
      <c r="BB26" s="32">
        <v>0</v>
      </c>
      <c r="BC26" s="33">
        <f t="shared" si="1"/>
        <v>0</v>
      </c>
      <c r="BD26" s="24"/>
      <c r="BE26" s="34"/>
    </row>
    <row r="27" spans="1:57" s="30" customFormat="1" ht="6.9" customHeight="1" x14ac:dyDescent="0.3">
      <c r="A27" s="24"/>
      <c r="B27" s="24"/>
      <c r="C27" s="31"/>
      <c r="D27" s="24" t="s">
        <v>27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32">
        <v>0</v>
      </c>
      <c r="AY27" s="32">
        <v>0</v>
      </c>
      <c r="AZ27" s="32">
        <v>0</v>
      </c>
      <c r="BA27" s="32">
        <v>0</v>
      </c>
      <c r="BB27" s="32">
        <v>0</v>
      </c>
      <c r="BC27" s="33">
        <f t="shared" si="1"/>
        <v>0</v>
      </c>
      <c r="BD27" s="24"/>
      <c r="BE27" s="34"/>
    </row>
    <row r="28" spans="1:57" s="30" customFormat="1" ht="6.9" customHeight="1" x14ac:dyDescent="0.3">
      <c r="A28" s="24"/>
      <c r="B28" s="24"/>
      <c r="C28" s="31"/>
      <c r="D28" s="24" t="s">
        <v>28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32">
        <v>0</v>
      </c>
      <c r="AY28" s="32">
        <v>0</v>
      </c>
      <c r="AZ28" s="32">
        <v>0</v>
      </c>
      <c r="BA28" s="32">
        <v>0</v>
      </c>
      <c r="BB28" s="32">
        <v>0</v>
      </c>
      <c r="BC28" s="33">
        <f t="shared" si="1"/>
        <v>0</v>
      </c>
      <c r="BD28" s="24"/>
      <c r="BE28" s="34"/>
    </row>
    <row r="29" spans="1:57" s="30" customFormat="1" ht="6.9" customHeight="1" x14ac:dyDescent="0.3">
      <c r="A29" s="24"/>
      <c r="B29" s="24"/>
      <c r="C29" s="31"/>
      <c r="D29" s="24" t="s">
        <v>29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32">
        <v>40454225</v>
      </c>
      <c r="AY29" s="32">
        <v>0</v>
      </c>
      <c r="AZ29" s="32">
        <v>40454225</v>
      </c>
      <c r="BA29" s="32">
        <v>5982199.0300000003</v>
      </c>
      <c r="BB29" s="32">
        <v>5982199.0300000003</v>
      </c>
      <c r="BC29" s="33">
        <f t="shared" si="1"/>
        <v>34472025.969999999</v>
      </c>
      <c r="BD29" s="24"/>
      <c r="BE29" s="34"/>
    </row>
    <row r="30" spans="1:57" s="30" customFormat="1" ht="6.9" customHeight="1" x14ac:dyDescent="0.3">
      <c r="A30" s="24"/>
      <c r="B30" s="24"/>
      <c r="C30" s="31"/>
      <c r="D30" s="24" t="s">
        <v>30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32">
        <v>0</v>
      </c>
      <c r="AY30" s="32">
        <v>0</v>
      </c>
      <c r="AZ30" s="32">
        <v>0</v>
      </c>
      <c r="BA30" s="32">
        <v>0</v>
      </c>
      <c r="BB30" s="32">
        <v>0</v>
      </c>
      <c r="BC30" s="33">
        <f t="shared" si="1"/>
        <v>0</v>
      </c>
      <c r="BD30" s="24"/>
      <c r="BE30" s="34"/>
    </row>
    <row r="31" spans="1:57" s="30" customFormat="1" ht="6.9" customHeight="1" x14ac:dyDescent="0.3">
      <c r="A31" s="24"/>
      <c r="B31" s="24"/>
      <c r="C31" s="31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32"/>
      <c r="AY31" s="32"/>
      <c r="AZ31" s="32"/>
      <c r="BA31" s="32"/>
      <c r="BB31" s="32"/>
      <c r="BC31" s="33"/>
      <c r="BD31" s="24"/>
      <c r="BE31" s="34"/>
    </row>
    <row r="32" spans="1:57" s="30" customFormat="1" ht="6.9" customHeight="1" x14ac:dyDescent="0.3">
      <c r="A32" s="24"/>
      <c r="B32" s="24"/>
      <c r="C32" s="47" t="s">
        <v>31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50">
        <f>SUM(AX33:AX41)</f>
        <v>13403806106</v>
      </c>
      <c r="AY32" s="50">
        <f t="shared" ref="AY32:BB32" si="3">SUM(AY33:AY41)</f>
        <v>56872081</v>
      </c>
      <c r="AZ32" s="50">
        <f t="shared" si="3"/>
        <v>13460678187</v>
      </c>
      <c r="BA32" s="50">
        <f t="shared" si="3"/>
        <v>1071094977.2</v>
      </c>
      <c r="BB32" s="50">
        <f t="shared" si="3"/>
        <v>1071094977.2</v>
      </c>
      <c r="BC32" s="50">
        <f t="shared" si="1"/>
        <v>12389583209.799999</v>
      </c>
      <c r="BD32" s="24"/>
      <c r="BE32" s="29"/>
    </row>
    <row r="33" spans="1:58" s="30" customFormat="1" ht="6.9" customHeight="1" x14ac:dyDescent="0.3">
      <c r="A33" s="24"/>
      <c r="B33" s="24"/>
      <c r="C33" s="31"/>
      <c r="D33" s="24" t="s">
        <v>32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32">
        <v>0</v>
      </c>
      <c r="AY33" s="32">
        <v>0</v>
      </c>
      <c r="AZ33" s="32">
        <v>0</v>
      </c>
      <c r="BA33" s="32">
        <v>0</v>
      </c>
      <c r="BB33" s="32">
        <v>0</v>
      </c>
      <c r="BC33" s="33">
        <f t="shared" si="1"/>
        <v>0</v>
      </c>
      <c r="BD33" s="24"/>
      <c r="BE33" s="34"/>
    </row>
    <row r="34" spans="1:58" s="30" customFormat="1" ht="6.9" customHeight="1" x14ac:dyDescent="0.3">
      <c r="A34" s="24"/>
      <c r="B34" s="24"/>
      <c r="C34" s="31"/>
      <c r="D34" s="24" t="s">
        <v>33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32">
        <v>0</v>
      </c>
      <c r="AY34" s="32">
        <v>0</v>
      </c>
      <c r="AZ34" s="32">
        <v>0</v>
      </c>
      <c r="BA34" s="32">
        <v>0</v>
      </c>
      <c r="BB34" s="32">
        <v>0</v>
      </c>
      <c r="BC34" s="33">
        <f t="shared" si="1"/>
        <v>0</v>
      </c>
      <c r="BD34" s="24"/>
      <c r="BE34" s="34"/>
    </row>
    <row r="35" spans="1:58" s="30" customFormat="1" ht="6.9" customHeight="1" x14ac:dyDescent="0.3">
      <c r="A35" s="24"/>
      <c r="B35" s="24"/>
      <c r="C35" s="31"/>
      <c r="D35" s="24" t="s">
        <v>34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32">
        <v>0</v>
      </c>
      <c r="AY35" s="32">
        <v>0</v>
      </c>
      <c r="AZ35" s="32">
        <v>0</v>
      </c>
      <c r="BA35" s="32">
        <v>0</v>
      </c>
      <c r="BB35" s="32">
        <v>0</v>
      </c>
      <c r="BC35" s="33">
        <f t="shared" si="1"/>
        <v>0</v>
      </c>
      <c r="BD35" s="24"/>
      <c r="BE35" s="34"/>
    </row>
    <row r="36" spans="1:58" s="30" customFormat="1" ht="6.9" customHeight="1" x14ac:dyDescent="0.3">
      <c r="A36" s="24"/>
      <c r="B36" s="24"/>
      <c r="C36" s="31"/>
      <c r="D36" s="24" t="s">
        <v>35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32">
        <v>0</v>
      </c>
      <c r="AY36" s="32">
        <v>0</v>
      </c>
      <c r="AZ36" s="32">
        <v>0</v>
      </c>
      <c r="BA36" s="32">
        <v>0</v>
      </c>
      <c r="BB36" s="32">
        <v>0</v>
      </c>
      <c r="BC36" s="33">
        <f t="shared" si="1"/>
        <v>0</v>
      </c>
      <c r="BD36" s="24"/>
      <c r="BE36" s="34"/>
    </row>
    <row r="37" spans="1:58" s="30" customFormat="1" ht="6.9" customHeight="1" x14ac:dyDescent="0.3">
      <c r="A37" s="24"/>
      <c r="B37" s="24"/>
      <c r="C37" s="31"/>
      <c r="D37" s="24" t="s">
        <v>36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32">
        <v>13403806106</v>
      </c>
      <c r="AY37" s="32">
        <v>56872081</v>
      </c>
      <c r="AZ37" s="32">
        <v>13460678187</v>
      </c>
      <c r="BA37" s="32">
        <v>1071094977.2</v>
      </c>
      <c r="BB37" s="32">
        <v>1071094977.2</v>
      </c>
      <c r="BC37" s="33">
        <f t="shared" si="1"/>
        <v>12389583209.799999</v>
      </c>
      <c r="BD37" s="24"/>
      <c r="BE37" s="34"/>
    </row>
    <row r="38" spans="1:58" s="30" customFormat="1" ht="6.9" customHeight="1" x14ac:dyDescent="0.3">
      <c r="A38" s="24"/>
      <c r="B38" s="24"/>
      <c r="C38" s="31"/>
      <c r="D38" s="24" t="s">
        <v>37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32">
        <v>0</v>
      </c>
      <c r="AY38" s="32">
        <v>0</v>
      </c>
      <c r="AZ38" s="32">
        <v>0</v>
      </c>
      <c r="BA38" s="32">
        <v>0</v>
      </c>
      <c r="BB38" s="32">
        <v>0</v>
      </c>
      <c r="BC38" s="33">
        <f t="shared" si="1"/>
        <v>0</v>
      </c>
      <c r="BD38" s="24"/>
      <c r="BE38" s="34"/>
    </row>
    <row r="39" spans="1:58" s="30" customFormat="1" ht="6.9" customHeight="1" x14ac:dyDescent="0.3">
      <c r="A39" s="24"/>
      <c r="B39" s="24"/>
      <c r="C39" s="31"/>
      <c r="D39" s="24" t="s">
        <v>38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32">
        <v>0</v>
      </c>
      <c r="AY39" s="32">
        <v>0</v>
      </c>
      <c r="AZ39" s="32">
        <v>0</v>
      </c>
      <c r="BA39" s="32">
        <v>0</v>
      </c>
      <c r="BB39" s="32">
        <v>0</v>
      </c>
      <c r="BC39" s="33">
        <f t="shared" si="1"/>
        <v>0</v>
      </c>
      <c r="BD39" s="24"/>
      <c r="BE39" s="34"/>
    </row>
    <row r="40" spans="1:58" s="30" customFormat="1" ht="6.9" customHeight="1" x14ac:dyDescent="0.3">
      <c r="A40" s="24"/>
      <c r="B40" s="24"/>
      <c r="C40" s="31"/>
      <c r="D40" s="24" t="s">
        <v>39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32">
        <v>0</v>
      </c>
      <c r="AY40" s="32">
        <v>0</v>
      </c>
      <c r="AZ40" s="32">
        <v>0</v>
      </c>
      <c r="BA40" s="32">
        <v>0</v>
      </c>
      <c r="BB40" s="32">
        <v>0</v>
      </c>
      <c r="BC40" s="33">
        <f t="shared" si="1"/>
        <v>0</v>
      </c>
      <c r="BD40" s="24"/>
      <c r="BE40" s="34"/>
    </row>
    <row r="41" spans="1:58" s="30" customFormat="1" ht="6.9" customHeight="1" x14ac:dyDescent="0.3">
      <c r="A41" s="24"/>
      <c r="B41" s="24"/>
      <c r="C41" s="31"/>
      <c r="D41" s="24" t="s">
        <v>40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32">
        <v>0</v>
      </c>
      <c r="AY41" s="32">
        <v>0</v>
      </c>
      <c r="AZ41" s="32">
        <v>0</v>
      </c>
      <c r="BA41" s="32">
        <v>0</v>
      </c>
      <c r="BB41" s="32">
        <v>0</v>
      </c>
      <c r="BC41" s="33">
        <f t="shared" si="1"/>
        <v>0</v>
      </c>
      <c r="BD41" s="24"/>
      <c r="BE41" s="34"/>
    </row>
    <row r="42" spans="1:58" s="30" customFormat="1" ht="6.9" customHeight="1" x14ac:dyDescent="0.3">
      <c r="A42" s="24"/>
      <c r="B42" s="24"/>
      <c r="C42" s="31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32"/>
      <c r="AY42" s="32"/>
      <c r="AZ42" s="32"/>
      <c r="BA42" s="32"/>
      <c r="BB42" s="32"/>
      <c r="BC42" s="33"/>
      <c r="BD42" s="24"/>
      <c r="BE42" s="35"/>
      <c r="BF42" s="24"/>
    </row>
    <row r="43" spans="1:58" s="30" customFormat="1" ht="6.9" customHeight="1" x14ac:dyDescent="0.3">
      <c r="A43" s="24"/>
      <c r="B43" s="24"/>
      <c r="C43" s="47" t="s">
        <v>41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50">
        <f>SUM(AX44:AX47)</f>
        <v>0</v>
      </c>
      <c r="AY43" s="50">
        <f t="shared" ref="AY43:BB43" si="4">SUM(AY44:AY47)</f>
        <v>0</v>
      </c>
      <c r="AZ43" s="50">
        <f t="shared" si="4"/>
        <v>0</v>
      </c>
      <c r="BA43" s="50">
        <f t="shared" si="4"/>
        <v>0</v>
      </c>
      <c r="BB43" s="50">
        <f t="shared" si="4"/>
        <v>0</v>
      </c>
      <c r="BC43" s="50">
        <f t="shared" si="1"/>
        <v>0</v>
      </c>
      <c r="BD43" s="23">
        <v>0</v>
      </c>
      <c r="BE43" s="35"/>
      <c r="BF43" s="24"/>
    </row>
    <row r="44" spans="1:58" s="30" customFormat="1" ht="6.9" customHeight="1" x14ac:dyDescent="0.3">
      <c r="A44" s="24"/>
      <c r="B44" s="24"/>
      <c r="C44" s="31"/>
      <c r="D44" s="24" t="s">
        <v>42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32">
        <v>0</v>
      </c>
      <c r="AY44" s="32">
        <v>0</v>
      </c>
      <c r="AZ44" s="32">
        <v>0</v>
      </c>
      <c r="BA44" s="32">
        <v>0</v>
      </c>
      <c r="BB44" s="32">
        <v>0</v>
      </c>
      <c r="BC44" s="33">
        <f t="shared" si="1"/>
        <v>0</v>
      </c>
      <c r="BD44" s="24"/>
      <c r="BE44" s="35"/>
      <c r="BF44" s="24"/>
    </row>
    <row r="45" spans="1:58" s="30" customFormat="1" ht="6.9" customHeight="1" x14ac:dyDescent="0.3">
      <c r="A45" s="24"/>
      <c r="B45" s="24"/>
      <c r="C45" s="31"/>
      <c r="D45" s="24" t="s">
        <v>43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32">
        <v>0</v>
      </c>
      <c r="AY45" s="32">
        <v>0</v>
      </c>
      <c r="AZ45" s="32">
        <v>0</v>
      </c>
      <c r="BA45" s="32">
        <v>0</v>
      </c>
      <c r="BB45" s="32">
        <v>0</v>
      </c>
      <c r="BC45" s="33">
        <f t="shared" si="1"/>
        <v>0</v>
      </c>
      <c r="BD45" s="24"/>
      <c r="BE45" s="35"/>
      <c r="BF45" s="24"/>
    </row>
    <row r="46" spans="1:58" s="30" customFormat="1" ht="6.9" customHeight="1" x14ac:dyDescent="0.3">
      <c r="A46" s="24"/>
      <c r="B46" s="24"/>
      <c r="C46" s="31"/>
      <c r="D46" s="24" t="s">
        <v>44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32">
        <v>0</v>
      </c>
      <c r="AY46" s="32">
        <v>0</v>
      </c>
      <c r="AZ46" s="32">
        <v>0</v>
      </c>
      <c r="BA46" s="32">
        <v>0</v>
      </c>
      <c r="BB46" s="32">
        <v>0</v>
      </c>
      <c r="BC46" s="33">
        <f t="shared" si="1"/>
        <v>0</v>
      </c>
      <c r="BD46" s="24"/>
      <c r="BE46" s="35"/>
      <c r="BF46" s="24"/>
    </row>
    <row r="47" spans="1:58" s="30" customFormat="1" ht="6.9" customHeight="1" x14ac:dyDescent="0.3">
      <c r="A47" s="24"/>
      <c r="B47" s="24"/>
      <c r="C47" s="31"/>
      <c r="D47" s="24" t="s">
        <v>45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32">
        <v>0</v>
      </c>
      <c r="AY47" s="32">
        <v>0</v>
      </c>
      <c r="AZ47" s="32">
        <v>0</v>
      </c>
      <c r="BA47" s="32">
        <v>0</v>
      </c>
      <c r="BB47" s="32">
        <v>0</v>
      </c>
      <c r="BC47" s="33">
        <f t="shared" si="1"/>
        <v>0</v>
      </c>
      <c r="BD47" s="24"/>
      <c r="BE47" s="35"/>
      <c r="BF47" s="24"/>
    </row>
    <row r="48" spans="1:58" s="30" customFormat="1" ht="6.9" customHeight="1" x14ac:dyDescent="0.3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32"/>
      <c r="AY48" s="32">
        <v>0</v>
      </c>
      <c r="AZ48" s="32"/>
      <c r="BA48" s="32"/>
      <c r="BB48" s="32"/>
      <c r="BC48" s="32"/>
      <c r="BD48" s="24"/>
      <c r="BE48" s="35"/>
      <c r="BF48" s="24"/>
    </row>
    <row r="49" spans="1:58" s="30" customFormat="1" ht="6.9" customHeight="1" x14ac:dyDescent="0.3">
      <c r="A49" s="24"/>
      <c r="B49" s="27" t="s">
        <v>46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8">
        <f t="shared" ref="AX49:BB49" si="5">AX51+AX61+AX70+AX81</f>
        <v>0</v>
      </c>
      <c r="AY49" s="28">
        <f t="shared" si="5"/>
        <v>0</v>
      </c>
      <c r="AZ49" s="28">
        <f t="shared" si="5"/>
        <v>0</v>
      </c>
      <c r="BA49" s="28">
        <f t="shared" si="5"/>
        <v>0</v>
      </c>
      <c r="BB49" s="28">
        <f t="shared" si="5"/>
        <v>0</v>
      </c>
      <c r="BC49" s="28">
        <f t="shared" si="1"/>
        <v>0</v>
      </c>
      <c r="BD49" s="24"/>
      <c r="BE49" s="35"/>
      <c r="BF49" s="24"/>
    </row>
    <row r="50" spans="1:58" s="30" customFormat="1" ht="6.9" customHeight="1" x14ac:dyDescent="0.3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8"/>
      <c r="AY50" s="28">
        <v>0</v>
      </c>
      <c r="AZ50" s="28"/>
      <c r="BA50" s="28"/>
      <c r="BB50" s="28"/>
      <c r="BC50" s="28"/>
      <c r="BD50" s="24"/>
      <c r="BE50" s="35"/>
      <c r="BF50" s="24"/>
    </row>
    <row r="51" spans="1:58" s="30" customFormat="1" ht="6.9" customHeight="1" x14ac:dyDescent="0.3">
      <c r="A51" s="24"/>
      <c r="B51" s="24"/>
      <c r="C51" s="47" t="s">
        <v>14</v>
      </c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50">
        <f>SUM(AX52:AX59)</f>
        <v>0</v>
      </c>
      <c r="AY51" s="50">
        <f t="shared" ref="AY51:BB51" si="6">SUM(AY52:AY59)</f>
        <v>0</v>
      </c>
      <c r="AZ51" s="50">
        <f t="shared" si="6"/>
        <v>0</v>
      </c>
      <c r="BA51" s="50">
        <f t="shared" si="6"/>
        <v>0</v>
      </c>
      <c r="BB51" s="50">
        <f t="shared" si="6"/>
        <v>0</v>
      </c>
      <c r="BC51" s="50">
        <f t="shared" si="1"/>
        <v>0</v>
      </c>
      <c r="BD51" s="24"/>
      <c r="BE51" s="35"/>
      <c r="BF51" s="24"/>
    </row>
    <row r="52" spans="1:58" s="30" customFormat="1" ht="6.9" customHeight="1" x14ac:dyDescent="0.3">
      <c r="A52" s="24"/>
      <c r="B52" s="24"/>
      <c r="C52" s="31"/>
      <c r="D52" s="24" t="s">
        <v>15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32">
        <v>0</v>
      </c>
      <c r="AY52" s="32">
        <f t="shared" ref="AY52:AY59" si="7">AZ52-AX52</f>
        <v>0</v>
      </c>
      <c r="AZ52" s="32">
        <v>0</v>
      </c>
      <c r="BA52" s="32">
        <v>0</v>
      </c>
      <c r="BB52" s="32">
        <f t="shared" ref="BB52:BB59" si="8">BA52</f>
        <v>0</v>
      </c>
      <c r="BC52" s="33">
        <f t="shared" si="1"/>
        <v>0</v>
      </c>
      <c r="BD52" s="24"/>
      <c r="BE52" s="35"/>
      <c r="BF52" s="24"/>
    </row>
    <row r="53" spans="1:58" s="30" customFormat="1" ht="6.9" customHeight="1" x14ac:dyDescent="0.3">
      <c r="A53" s="24"/>
      <c r="B53" s="24"/>
      <c r="C53" s="31"/>
      <c r="D53" s="24" t="s">
        <v>16</v>
      </c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32">
        <v>0</v>
      </c>
      <c r="AY53" s="32">
        <f t="shared" ref="AY53:AY60" si="9">AZ53-AX53</f>
        <v>0</v>
      </c>
      <c r="AZ53" s="32">
        <v>0</v>
      </c>
      <c r="BA53" s="32">
        <v>0</v>
      </c>
      <c r="BB53" s="32">
        <f t="shared" si="8"/>
        <v>0</v>
      </c>
      <c r="BC53" s="33">
        <f t="shared" si="1"/>
        <v>0</v>
      </c>
      <c r="BD53" s="24"/>
      <c r="BE53" s="35"/>
      <c r="BF53" s="24"/>
    </row>
    <row r="54" spans="1:58" s="30" customFormat="1" ht="6.9" customHeight="1" x14ac:dyDescent="0.3">
      <c r="A54" s="24"/>
      <c r="B54" s="24"/>
      <c r="C54" s="31"/>
      <c r="D54" s="24" t="s">
        <v>17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32">
        <v>0</v>
      </c>
      <c r="AY54" s="32">
        <f t="shared" si="9"/>
        <v>0</v>
      </c>
      <c r="AZ54" s="32">
        <v>0</v>
      </c>
      <c r="BA54" s="32">
        <v>0</v>
      </c>
      <c r="BB54" s="32">
        <f t="shared" si="8"/>
        <v>0</v>
      </c>
      <c r="BC54" s="33">
        <f t="shared" si="1"/>
        <v>0</v>
      </c>
      <c r="BD54" s="24"/>
      <c r="BE54" s="35"/>
      <c r="BF54" s="24"/>
    </row>
    <row r="55" spans="1:58" s="30" customFormat="1" ht="6.9" customHeight="1" x14ac:dyDescent="0.3">
      <c r="A55" s="24"/>
      <c r="B55" s="24"/>
      <c r="C55" s="31"/>
      <c r="D55" s="24" t="s">
        <v>18</v>
      </c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32">
        <v>0</v>
      </c>
      <c r="AY55" s="32">
        <f t="shared" si="9"/>
        <v>0</v>
      </c>
      <c r="AZ55" s="32">
        <v>0</v>
      </c>
      <c r="BA55" s="32">
        <v>0</v>
      </c>
      <c r="BB55" s="32">
        <f t="shared" si="8"/>
        <v>0</v>
      </c>
      <c r="BC55" s="33">
        <f t="shared" si="1"/>
        <v>0</v>
      </c>
      <c r="BD55" s="24"/>
      <c r="BE55" s="35"/>
      <c r="BF55" s="24"/>
    </row>
    <row r="56" spans="1:58" s="30" customFormat="1" ht="6.9" customHeight="1" x14ac:dyDescent="0.3">
      <c r="A56" s="24"/>
      <c r="B56" s="24"/>
      <c r="C56" s="31"/>
      <c r="D56" s="24" t="s">
        <v>19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32">
        <v>0</v>
      </c>
      <c r="AY56" s="32">
        <f t="shared" si="9"/>
        <v>0</v>
      </c>
      <c r="AZ56" s="32">
        <v>0</v>
      </c>
      <c r="BA56" s="32">
        <v>0</v>
      </c>
      <c r="BB56" s="32">
        <f t="shared" si="8"/>
        <v>0</v>
      </c>
      <c r="BC56" s="33">
        <f t="shared" si="1"/>
        <v>0</v>
      </c>
      <c r="BD56" s="24"/>
      <c r="BE56" s="35"/>
      <c r="BF56" s="24"/>
    </row>
    <row r="57" spans="1:58" s="30" customFormat="1" ht="6.9" customHeight="1" x14ac:dyDescent="0.3">
      <c r="A57" s="24"/>
      <c r="B57" s="24"/>
      <c r="C57" s="31"/>
      <c r="D57" s="24" t="s">
        <v>20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32">
        <v>0</v>
      </c>
      <c r="AY57" s="32">
        <f t="shared" si="9"/>
        <v>0</v>
      </c>
      <c r="AZ57" s="32">
        <v>0</v>
      </c>
      <c r="BA57" s="32">
        <v>0</v>
      </c>
      <c r="BB57" s="32">
        <f t="shared" si="8"/>
        <v>0</v>
      </c>
      <c r="BC57" s="33">
        <f t="shared" si="1"/>
        <v>0</v>
      </c>
      <c r="BD57" s="24"/>
      <c r="BE57" s="35"/>
      <c r="BF57" s="24"/>
    </row>
    <row r="58" spans="1:58" s="30" customFormat="1" ht="6.9" customHeight="1" x14ac:dyDescent="0.3">
      <c r="A58" s="24"/>
      <c r="B58" s="24"/>
      <c r="C58" s="31"/>
      <c r="D58" s="24" t="s">
        <v>21</v>
      </c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32">
        <v>0</v>
      </c>
      <c r="AY58" s="32">
        <f t="shared" si="9"/>
        <v>0</v>
      </c>
      <c r="AZ58" s="32">
        <v>0</v>
      </c>
      <c r="BA58" s="32">
        <v>0</v>
      </c>
      <c r="BB58" s="32">
        <f t="shared" si="8"/>
        <v>0</v>
      </c>
      <c r="BC58" s="33">
        <f t="shared" si="1"/>
        <v>0</v>
      </c>
      <c r="BD58" s="24"/>
      <c r="BE58" s="35"/>
      <c r="BF58" s="24"/>
    </row>
    <row r="59" spans="1:58" s="30" customFormat="1" ht="6.9" customHeight="1" x14ac:dyDescent="0.3">
      <c r="A59" s="24"/>
      <c r="B59" s="24"/>
      <c r="C59" s="31"/>
      <c r="D59" s="24" t="s">
        <v>22</v>
      </c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32">
        <v>0</v>
      </c>
      <c r="AY59" s="32">
        <f t="shared" si="9"/>
        <v>0</v>
      </c>
      <c r="AZ59" s="32">
        <v>0</v>
      </c>
      <c r="BA59" s="32">
        <v>0</v>
      </c>
      <c r="BB59" s="32">
        <f t="shared" si="8"/>
        <v>0</v>
      </c>
      <c r="BC59" s="33">
        <f t="shared" si="1"/>
        <v>0</v>
      </c>
      <c r="BD59" s="24"/>
      <c r="BE59" s="35"/>
      <c r="BF59" s="24"/>
    </row>
    <row r="60" spans="1:58" s="30" customFormat="1" ht="6.9" customHeight="1" x14ac:dyDescent="0.3">
      <c r="A60" s="24"/>
      <c r="B60" s="24"/>
      <c r="C60" s="31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32">
        <v>0</v>
      </c>
      <c r="AY60" s="32">
        <f t="shared" si="9"/>
        <v>0</v>
      </c>
      <c r="AZ60" s="32">
        <v>0</v>
      </c>
      <c r="BA60" s="32">
        <v>0</v>
      </c>
      <c r="BB60" s="32"/>
      <c r="BC60" s="32"/>
      <c r="BD60" s="24"/>
      <c r="BE60" s="29"/>
    </row>
    <row r="61" spans="1:58" s="30" customFormat="1" ht="6.9" customHeight="1" x14ac:dyDescent="0.3">
      <c r="A61" s="24"/>
      <c r="B61" s="24"/>
      <c r="C61" s="47" t="s">
        <v>23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50">
        <f>SUM(AX62:AX68)</f>
        <v>0</v>
      </c>
      <c r="AY61" s="50">
        <f t="shared" ref="AY61:BB61" si="10">SUM(AY62:AY68)</f>
        <v>0</v>
      </c>
      <c r="AZ61" s="50">
        <f t="shared" si="10"/>
        <v>0</v>
      </c>
      <c r="BA61" s="50">
        <f t="shared" si="10"/>
        <v>0</v>
      </c>
      <c r="BB61" s="50">
        <f t="shared" si="10"/>
        <v>0</v>
      </c>
      <c r="BC61" s="50">
        <f t="shared" si="1"/>
        <v>0</v>
      </c>
      <c r="BD61" s="49"/>
      <c r="BE61" s="29"/>
    </row>
    <row r="62" spans="1:58" s="30" customFormat="1" ht="6.9" customHeight="1" x14ac:dyDescent="0.3">
      <c r="A62" s="24"/>
      <c r="B62" s="24"/>
      <c r="C62" s="31"/>
      <c r="D62" s="24" t="s">
        <v>24</v>
      </c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32">
        <v>0</v>
      </c>
      <c r="AY62" s="32">
        <f t="shared" ref="AY62:AY69" si="11">AZ62-AX62</f>
        <v>0</v>
      </c>
      <c r="AZ62" s="32">
        <v>0</v>
      </c>
      <c r="BA62" s="32">
        <v>0</v>
      </c>
      <c r="BB62" s="32">
        <f t="shared" ref="BB62:BB68" si="12">BA62</f>
        <v>0</v>
      </c>
      <c r="BC62" s="33">
        <f t="shared" si="1"/>
        <v>0</v>
      </c>
      <c r="BD62" s="24"/>
      <c r="BE62" s="34"/>
    </row>
    <row r="63" spans="1:58" s="30" customFormat="1" ht="6.9" customHeight="1" x14ac:dyDescent="0.3">
      <c r="A63" s="24"/>
      <c r="B63" s="24"/>
      <c r="C63" s="31"/>
      <c r="D63" s="24" t="s">
        <v>25</v>
      </c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32">
        <v>0</v>
      </c>
      <c r="AY63" s="32">
        <f t="shared" si="11"/>
        <v>0</v>
      </c>
      <c r="AZ63" s="32">
        <v>0</v>
      </c>
      <c r="BA63" s="32">
        <v>0</v>
      </c>
      <c r="BB63" s="32">
        <f t="shared" si="12"/>
        <v>0</v>
      </c>
      <c r="BC63" s="33">
        <f t="shared" si="1"/>
        <v>0</v>
      </c>
      <c r="BD63" s="24"/>
      <c r="BE63" s="34"/>
    </row>
    <row r="64" spans="1:58" s="30" customFormat="1" ht="6.9" customHeight="1" x14ac:dyDescent="0.3">
      <c r="A64" s="24"/>
      <c r="B64" s="24"/>
      <c r="C64" s="31"/>
      <c r="D64" s="24" t="s">
        <v>26</v>
      </c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32">
        <v>0</v>
      </c>
      <c r="AY64" s="32">
        <f t="shared" si="11"/>
        <v>0</v>
      </c>
      <c r="AZ64" s="32">
        <v>0</v>
      </c>
      <c r="BA64" s="32">
        <v>0</v>
      </c>
      <c r="BB64" s="32">
        <f t="shared" si="12"/>
        <v>0</v>
      </c>
      <c r="BC64" s="33">
        <f t="shared" si="1"/>
        <v>0</v>
      </c>
      <c r="BD64" s="24"/>
      <c r="BE64" s="34"/>
    </row>
    <row r="65" spans="1:57" s="30" customFormat="1" ht="6.9" customHeight="1" x14ac:dyDescent="0.3">
      <c r="A65" s="24"/>
      <c r="B65" s="24"/>
      <c r="C65" s="31"/>
      <c r="D65" s="24" t="s">
        <v>27</v>
      </c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32">
        <v>0</v>
      </c>
      <c r="AY65" s="32">
        <f t="shared" si="11"/>
        <v>0</v>
      </c>
      <c r="AZ65" s="32">
        <v>0</v>
      </c>
      <c r="BA65" s="32">
        <v>0</v>
      </c>
      <c r="BB65" s="32">
        <f t="shared" si="12"/>
        <v>0</v>
      </c>
      <c r="BC65" s="33">
        <f t="shared" si="1"/>
        <v>0</v>
      </c>
      <c r="BD65" s="24"/>
      <c r="BE65" s="34"/>
    </row>
    <row r="66" spans="1:57" s="30" customFormat="1" ht="6.9" customHeight="1" x14ac:dyDescent="0.3">
      <c r="A66" s="24"/>
      <c r="B66" s="24"/>
      <c r="C66" s="31"/>
      <c r="D66" s="24" t="s">
        <v>28</v>
      </c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32">
        <v>0</v>
      </c>
      <c r="AY66" s="32">
        <f t="shared" si="11"/>
        <v>0</v>
      </c>
      <c r="AZ66" s="32">
        <v>0</v>
      </c>
      <c r="BA66" s="32">
        <v>0</v>
      </c>
      <c r="BB66" s="32">
        <f t="shared" si="12"/>
        <v>0</v>
      </c>
      <c r="BC66" s="33">
        <f t="shared" si="1"/>
        <v>0</v>
      </c>
      <c r="BD66" s="24"/>
      <c r="BE66" s="34"/>
    </row>
    <row r="67" spans="1:57" s="30" customFormat="1" ht="6.9" customHeight="1" x14ac:dyDescent="0.3">
      <c r="A67" s="24"/>
      <c r="B67" s="24"/>
      <c r="C67" s="31"/>
      <c r="D67" s="24" t="s">
        <v>29</v>
      </c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32">
        <v>0</v>
      </c>
      <c r="AY67" s="32">
        <f t="shared" si="11"/>
        <v>0</v>
      </c>
      <c r="AZ67" s="32">
        <v>0</v>
      </c>
      <c r="BA67" s="32">
        <v>0</v>
      </c>
      <c r="BB67" s="32">
        <f t="shared" si="12"/>
        <v>0</v>
      </c>
      <c r="BC67" s="33">
        <f t="shared" si="1"/>
        <v>0</v>
      </c>
      <c r="BD67" s="24"/>
      <c r="BE67" s="34"/>
    </row>
    <row r="68" spans="1:57" s="30" customFormat="1" ht="6.9" customHeight="1" x14ac:dyDescent="0.3">
      <c r="A68" s="24"/>
      <c r="B68" s="24"/>
      <c r="C68" s="31"/>
      <c r="D68" s="24" t="s">
        <v>30</v>
      </c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32">
        <v>0</v>
      </c>
      <c r="AY68" s="32">
        <f t="shared" si="11"/>
        <v>0</v>
      </c>
      <c r="AZ68" s="32">
        <v>0</v>
      </c>
      <c r="BA68" s="32">
        <v>0</v>
      </c>
      <c r="BB68" s="32">
        <f t="shared" si="12"/>
        <v>0</v>
      </c>
      <c r="BC68" s="33">
        <f t="shared" si="1"/>
        <v>0</v>
      </c>
      <c r="BD68" s="24"/>
      <c r="BE68" s="34"/>
    </row>
    <row r="69" spans="1:57" s="30" customFormat="1" ht="6.9" customHeight="1" x14ac:dyDescent="0.3">
      <c r="A69" s="24"/>
      <c r="B69" s="24"/>
      <c r="C69" s="31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32">
        <v>0</v>
      </c>
      <c r="AY69" s="32">
        <f t="shared" si="11"/>
        <v>0</v>
      </c>
      <c r="AZ69" s="32">
        <v>0</v>
      </c>
      <c r="BA69" s="32">
        <v>0</v>
      </c>
      <c r="BB69" s="32"/>
      <c r="BC69" s="32"/>
      <c r="BD69" s="24"/>
      <c r="BE69" s="29"/>
    </row>
    <row r="70" spans="1:57" s="30" customFormat="1" ht="6.9" customHeight="1" x14ac:dyDescent="0.3">
      <c r="A70" s="24"/>
      <c r="B70" s="24"/>
      <c r="C70" s="47" t="s">
        <v>31</v>
      </c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50">
        <f>SUM(AX71:AX79)</f>
        <v>0</v>
      </c>
      <c r="AY70" s="50">
        <f t="shared" ref="AY70:BB70" si="13">SUM(AY71:AY79)</f>
        <v>0</v>
      </c>
      <c r="AZ70" s="50">
        <f t="shared" si="13"/>
        <v>0</v>
      </c>
      <c r="BA70" s="50">
        <f t="shared" si="13"/>
        <v>0</v>
      </c>
      <c r="BB70" s="50">
        <f t="shared" si="13"/>
        <v>0</v>
      </c>
      <c r="BC70" s="50">
        <f t="shared" si="1"/>
        <v>0</v>
      </c>
      <c r="BD70" s="24"/>
      <c r="BE70" s="29"/>
    </row>
    <row r="71" spans="1:57" s="30" customFormat="1" ht="6.9" customHeight="1" x14ac:dyDescent="0.3">
      <c r="A71" s="24"/>
      <c r="B71" s="24"/>
      <c r="C71" s="31"/>
      <c r="D71" s="24" t="s">
        <v>32</v>
      </c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32">
        <v>0</v>
      </c>
      <c r="AY71" s="32">
        <f t="shared" ref="AY71:AY79" si="14">AZ71-AX71</f>
        <v>0</v>
      </c>
      <c r="AZ71" s="32">
        <v>0</v>
      </c>
      <c r="BA71" s="32">
        <v>0</v>
      </c>
      <c r="BB71" s="32">
        <f t="shared" ref="BB71:BB79" si="15">BA71</f>
        <v>0</v>
      </c>
      <c r="BC71" s="33">
        <f t="shared" si="1"/>
        <v>0</v>
      </c>
      <c r="BD71" s="24"/>
      <c r="BE71" s="34"/>
    </row>
    <row r="72" spans="1:57" s="30" customFormat="1" ht="6.9" customHeight="1" x14ac:dyDescent="0.3">
      <c r="A72" s="24"/>
      <c r="B72" s="24"/>
      <c r="C72" s="31"/>
      <c r="D72" s="24" t="s">
        <v>33</v>
      </c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32">
        <v>0</v>
      </c>
      <c r="AY72" s="32">
        <f t="shared" si="14"/>
        <v>0</v>
      </c>
      <c r="AZ72" s="32">
        <v>0</v>
      </c>
      <c r="BA72" s="32">
        <v>0</v>
      </c>
      <c r="BB72" s="32">
        <f t="shared" si="15"/>
        <v>0</v>
      </c>
      <c r="BC72" s="33">
        <f t="shared" si="1"/>
        <v>0</v>
      </c>
      <c r="BD72" s="24"/>
      <c r="BE72" s="34"/>
    </row>
    <row r="73" spans="1:57" s="30" customFormat="1" ht="6.9" customHeight="1" x14ac:dyDescent="0.3">
      <c r="A73" s="24"/>
      <c r="B73" s="24"/>
      <c r="C73" s="31"/>
      <c r="D73" s="24" t="s">
        <v>34</v>
      </c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32">
        <v>0</v>
      </c>
      <c r="AY73" s="32">
        <f t="shared" si="14"/>
        <v>0</v>
      </c>
      <c r="AZ73" s="32">
        <v>0</v>
      </c>
      <c r="BA73" s="32">
        <v>0</v>
      </c>
      <c r="BB73" s="32">
        <f t="shared" si="15"/>
        <v>0</v>
      </c>
      <c r="BC73" s="33">
        <f t="shared" si="1"/>
        <v>0</v>
      </c>
      <c r="BD73" s="24"/>
      <c r="BE73" s="34"/>
    </row>
    <row r="74" spans="1:57" s="30" customFormat="1" ht="6.9" customHeight="1" x14ac:dyDescent="0.3">
      <c r="A74" s="24"/>
      <c r="B74" s="24"/>
      <c r="C74" s="31"/>
      <c r="D74" s="24" t="s">
        <v>35</v>
      </c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32">
        <v>0</v>
      </c>
      <c r="AY74" s="32">
        <f t="shared" si="14"/>
        <v>0</v>
      </c>
      <c r="AZ74" s="32">
        <v>0</v>
      </c>
      <c r="BA74" s="32">
        <v>0</v>
      </c>
      <c r="BB74" s="32">
        <f t="shared" si="15"/>
        <v>0</v>
      </c>
      <c r="BC74" s="33">
        <f t="shared" si="1"/>
        <v>0</v>
      </c>
      <c r="BD74" s="24"/>
      <c r="BE74" s="34"/>
    </row>
    <row r="75" spans="1:57" s="30" customFormat="1" ht="6.9" customHeight="1" x14ac:dyDescent="0.3">
      <c r="A75" s="24"/>
      <c r="B75" s="24"/>
      <c r="C75" s="31"/>
      <c r="D75" s="24" t="s">
        <v>36</v>
      </c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32">
        <v>0</v>
      </c>
      <c r="AY75" s="32">
        <f t="shared" si="14"/>
        <v>0</v>
      </c>
      <c r="AZ75" s="32">
        <v>0</v>
      </c>
      <c r="BA75" s="32">
        <v>0</v>
      </c>
      <c r="BB75" s="32">
        <f t="shared" si="15"/>
        <v>0</v>
      </c>
      <c r="BC75" s="33">
        <f t="shared" si="1"/>
        <v>0</v>
      </c>
      <c r="BD75" s="24"/>
      <c r="BE75" s="34"/>
    </row>
    <row r="76" spans="1:57" s="30" customFormat="1" ht="6.9" customHeight="1" x14ac:dyDescent="0.3">
      <c r="A76" s="24"/>
      <c r="B76" s="24"/>
      <c r="C76" s="31"/>
      <c r="D76" s="24" t="s">
        <v>37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32">
        <v>0</v>
      </c>
      <c r="AY76" s="32">
        <f t="shared" si="14"/>
        <v>0</v>
      </c>
      <c r="AZ76" s="32">
        <v>0</v>
      </c>
      <c r="BA76" s="32">
        <v>0</v>
      </c>
      <c r="BB76" s="32">
        <f t="shared" si="15"/>
        <v>0</v>
      </c>
      <c r="BC76" s="33">
        <f t="shared" si="1"/>
        <v>0</v>
      </c>
      <c r="BD76" s="24"/>
      <c r="BE76" s="34"/>
    </row>
    <row r="77" spans="1:57" s="30" customFormat="1" ht="6.9" customHeight="1" x14ac:dyDescent="0.3">
      <c r="A77" s="24"/>
      <c r="B77" s="24"/>
      <c r="C77" s="31"/>
      <c r="D77" s="24" t="s">
        <v>38</v>
      </c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32">
        <v>0</v>
      </c>
      <c r="AY77" s="32">
        <f t="shared" si="14"/>
        <v>0</v>
      </c>
      <c r="AZ77" s="32">
        <v>0</v>
      </c>
      <c r="BA77" s="32">
        <v>0</v>
      </c>
      <c r="BB77" s="32">
        <f t="shared" si="15"/>
        <v>0</v>
      </c>
      <c r="BC77" s="33">
        <f t="shared" ref="BC77:BC87" si="16">AZ77-BA77</f>
        <v>0</v>
      </c>
      <c r="BD77" s="24"/>
      <c r="BE77" s="34"/>
    </row>
    <row r="78" spans="1:57" s="30" customFormat="1" ht="6.9" customHeight="1" x14ac:dyDescent="0.3">
      <c r="A78" s="24"/>
      <c r="B78" s="24"/>
      <c r="C78" s="31"/>
      <c r="D78" s="24" t="s">
        <v>39</v>
      </c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32">
        <v>0</v>
      </c>
      <c r="AY78" s="32">
        <f t="shared" si="14"/>
        <v>0</v>
      </c>
      <c r="AZ78" s="32">
        <v>0</v>
      </c>
      <c r="BA78" s="32">
        <v>0</v>
      </c>
      <c r="BB78" s="32">
        <f t="shared" si="15"/>
        <v>0</v>
      </c>
      <c r="BC78" s="33">
        <f t="shared" si="16"/>
        <v>0</v>
      </c>
      <c r="BD78" s="24"/>
      <c r="BE78" s="34"/>
    </row>
    <row r="79" spans="1:57" s="30" customFormat="1" ht="6.9" customHeight="1" x14ac:dyDescent="0.3">
      <c r="A79" s="24"/>
      <c r="B79" s="24"/>
      <c r="C79" s="31"/>
      <c r="D79" s="24" t="s">
        <v>40</v>
      </c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32">
        <v>0</v>
      </c>
      <c r="AY79" s="32">
        <f t="shared" si="14"/>
        <v>0</v>
      </c>
      <c r="AZ79" s="32">
        <v>0</v>
      </c>
      <c r="BA79" s="32">
        <v>0</v>
      </c>
      <c r="BB79" s="32">
        <f t="shared" si="15"/>
        <v>0</v>
      </c>
      <c r="BC79" s="33">
        <f t="shared" si="16"/>
        <v>0</v>
      </c>
      <c r="BD79" s="24"/>
      <c r="BE79" s="34"/>
    </row>
    <row r="80" spans="1:57" s="30" customFormat="1" ht="6.9" customHeight="1" x14ac:dyDescent="0.3">
      <c r="A80" s="24"/>
      <c r="B80" s="24"/>
      <c r="C80" s="31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32"/>
      <c r="AY80" s="32"/>
      <c r="AZ80" s="32"/>
      <c r="BA80" s="32"/>
      <c r="BB80" s="32"/>
      <c r="BC80" s="32"/>
      <c r="BD80" s="24"/>
      <c r="BE80" s="29"/>
    </row>
    <row r="81" spans="1:57" s="30" customFormat="1" ht="6.9" customHeight="1" x14ac:dyDescent="0.3">
      <c r="A81" s="24"/>
      <c r="B81" s="24"/>
      <c r="C81" s="47" t="s">
        <v>41</v>
      </c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50">
        <f>SUM(AX82:AX85)</f>
        <v>0</v>
      </c>
      <c r="AY81" s="50">
        <f t="shared" ref="AY81:BB81" si="17">SUM(AY82:AY85)</f>
        <v>0</v>
      </c>
      <c r="AZ81" s="50">
        <f t="shared" si="17"/>
        <v>0</v>
      </c>
      <c r="BA81" s="50">
        <f t="shared" si="17"/>
        <v>0</v>
      </c>
      <c r="BB81" s="50">
        <f t="shared" si="17"/>
        <v>0</v>
      </c>
      <c r="BC81" s="50">
        <f t="shared" si="16"/>
        <v>0</v>
      </c>
      <c r="BD81" s="24">
        <v>0</v>
      </c>
      <c r="BE81" s="29"/>
    </row>
    <row r="82" spans="1:57" s="30" customFormat="1" ht="6.9" customHeight="1" x14ac:dyDescent="0.3">
      <c r="A82" s="24"/>
      <c r="B82" s="24"/>
      <c r="C82" s="31"/>
      <c r="D82" s="24" t="s">
        <v>47</v>
      </c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32">
        <v>0</v>
      </c>
      <c r="AY82" s="32">
        <f t="shared" ref="AY82:AY85" si="18">AZ82-AX82</f>
        <v>0</v>
      </c>
      <c r="AZ82" s="32">
        <v>0</v>
      </c>
      <c r="BA82" s="32">
        <v>0</v>
      </c>
      <c r="BB82" s="32">
        <f t="shared" ref="BB82:BB85" si="19">BA82</f>
        <v>0</v>
      </c>
      <c r="BC82" s="33">
        <f t="shared" si="16"/>
        <v>0</v>
      </c>
      <c r="BD82" s="24"/>
      <c r="BE82" s="34"/>
    </row>
    <row r="83" spans="1:57" s="30" customFormat="1" ht="6.9" customHeight="1" x14ac:dyDescent="0.3">
      <c r="A83" s="24"/>
      <c r="B83" s="24"/>
      <c r="C83" s="31"/>
      <c r="D83" s="24" t="s">
        <v>48</v>
      </c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32">
        <v>0</v>
      </c>
      <c r="AY83" s="32">
        <f t="shared" si="18"/>
        <v>0</v>
      </c>
      <c r="AZ83" s="32">
        <v>0</v>
      </c>
      <c r="BA83" s="32">
        <v>0</v>
      </c>
      <c r="BB83" s="32">
        <f t="shared" si="19"/>
        <v>0</v>
      </c>
      <c r="BC83" s="33">
        <f t="shared" si="16"/>
        <v>0</v>
      </c>
      <c r="BD83" s="36"/>
      <c r="BE83" s="34"/>
    </row>
    <row r="84" spans="1:57" s="30" customFormat="1" ht="6.9" customHeight="1" x14ac:dyDescent="0.3">
      <c r="A84" s="24"/>
      <c r="B84" s="27"/>
      <c r="C84" s="31"/>
      <c r="D84" s="24" t="s">
        <v>44</v>
      </c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32">
        <v>0</v>
      </c>
      <c r="AY84" s="32">
        <f t="shared" si="18"/>
        <v>0</v>
      </c>
      <c r="AZ84" s="32">
        <v>0</v>
      </c>
      <c r="BA84" s="32">
        <v>0</v>
      </c>
      <c r="BB84" s="32">
        <f t="shared" si="19"/>
        <v>0</v>
      </c>
      <c r="BC84" s="33">
        <f t="shared" si="16"/>
        <v>0</v>
      </c>
      <c r="BD84" s="24"/>
      <c r="BE84" s="34"/>
    </row>
    <row r="85" spans="1:57" s="30" customFormat="1" ht="6.9" customHeight="1" x14ac:dyDescent="0.3">
      <c r="A85" s="24"/>
      <c r="B85" s="27"/>
      <c r="C85" s="31"/>
      <c r="D85" s="24" t="s">
        <v>45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32">
        <v>0</v>
      </c>
      <c r="AY85" s="32">
        <f t="shared" si="18"/>
        <v>0</v>
      </c>
      <c r="AZ85" s="32">
        <v>0</v>
      </c>
      <c r="BA85" s="32">
        <v>0</v>
      </c>
      <c r="BB85" s="32">
        <f t="shared" si="19"/>
        <v>0</v>
      </c>
      <c r="BC85" s="33">
        <f t="shared" si="16"/>
        <v>0</v>
      </c>
      <c r="BD85" s="24"/>
      <c r="BE85" s="34"/>
    </row>
    <row r="86" spans="1:57" s="30" customFormat="1" ht="6.9" customHeight="1" x14ac:dyDescent="0.3">
      <c r="A86" s="24"/>
      <c r="B86" s="27"/>
      <c r="C86" s="31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32"/>
      <c r="AY86" s="32">
        <v>0</v>
      </c>
      <c r="AZ86" s="32"/>
      <c r="BA86" s="32"/>
      <c r="BB86" s="32"/>
      <c r="BC86" s="32"/>
      <c r="BD86" s="24"/>
      <c r="BE86" s="29"/>
    </row>
    <row r="87" spans="1:57" s="30" customFormat="1" ht="6.9" customHeight="1" x14ac:dyDescent="0.3">
      <c r="A87" s="24"/>
      <c r="B87" s="27" t="s">
        <v>49</v>
      </c>
      <c r="C87" s="37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8">
        <f t="shared" ref="AX87:BB87" si="20">AX11+AX49</f>
        <v>15652684591</v>
      </c>
      <c r="AY87" s="28">
        <f t="shared" si="20"/>
        <v>0</v>
      </c>
      <c r="AZ87" s="28">
        <f t="shared" si="20"/>
        <v>15652684591</v>
      </c>
      <c r="BA87" s="28">
        <f t="shared" si="20"/>
        <v>1389918086.1700001</v>
      </c>
      <c r="BB87" s="28">
        <f t="shared" si="20"/>
        <v>1389918086.1700001</v>
      </c>
      <c r="BC87" s="28">
        <f t="shared" si="16"/>
        <v>14262766504.83</v>
      </c>
      <c r="BD87" s="24"/>
      <c r="BE87" s="29"/>
    </row>
    <row r="88" spans="1:57" s="30" customFormat="1" ht="6.9" customHeight="1" x14ac:dyDescent="0.3">
      <c r="A88" s="24"/>
      <c r="B88" s="37"/>
      <c r="C88" s="37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32"/>
      <c r="AY88" s="32"/>
      <c r="AZ88" s="32"/>
      <c r="BA88" s="32"/>
      <c r="BB88" s="32"/>
      <c r="BC88" s="32"/>
      <c r="BD88" s="24"/>
      <c r="BE88" s="29"/>
    </row>
    <row r="89" spans="1:57" s="30" customFormat="1" ht="6.9" customHeight="1" x14ac:dyDescent="0.3">
      <c r="A89" s="38"/>
      <c r="B89" s="39"/>
      <c r="C89" s="40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41"/>
      <c r="AY89" s="41"/>
      <c r="AZ89" s="41"/>
      <c r="BA89" s="41"/>
      <c r="BB89" s="41"/>
      <c r="BC89" s="41"/>
      <c r="BD89" s="38"/>
      <c r="BE89" s="29"/>
    </row>
    <row r="90" spans="1:57" s="30" customFormat="1" ht="6.9" customHeight="1" x14ac:dyDescent="0.3">
      <c r="A90" s="24"/>
      <c r="B90" s="27"/>
      <c r="C90" s="37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32"/>
      <c r="AY90" s="32"/>
      <c r="AZ90" s="32"/>
      <c r="BA90" s="32"/>
      <c r="BB90" s="32"/>
      <c r="BC90" s="32"/>
      <c r="BD90" s="24"/>
      <c r="BE90" s="29"/>
    </row>
    <row r="91" spans="1:57" s="30" customFormat="1" ht="6.9" customHeight="1" x14ac:dyDescent="0.3">
      <c r="A91" s="24"/>
      <c r="B91" s="27"/>
      <c r="C91" s="37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32"/>
      <c r="AY91" s="32"/>
      <c r="AZ91" s="32"/>
      <c r="BA91" s="32"/>
      <c r="BB91" s="32"/>
      <c r="BC91" s="32"/>
      <c r="BD91" s="24"/>
      <c r="BE91" s="29"/>
    </row>
    <row r="92" spans="1:57" s="30" customFormat="1" ht="6.9" customHeight="1" x14ac:dyDescent="0.3">
      <c r="A92" s="24"/>
      <c r="B92" s="27"/>
      <c r="C92" s="37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32"/>
      <c r="AY92" s="32"/>
      <c r="AZ92" s="32"/>
      <c r="BA92" s="32"/>
      <c r="BB92" s="32"/>
      <c r="BC92" s="32"/>
      <c r="BD92" s="24"/>
      <c r="BE92" s="29"/>
    </row>
    <row r="93" spans="1:57" s="30" customFormat="1" ht="6.9" customHeight="1" x14ac:dyDescent="0.3">
      <c r="A93" s="24"/>
      <c r="B93" s="27"/>
      <c r="C93" s="37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32"/>
      <c r="AY93" s="32"/>
      <c r="AZ93" s="32"/>
      <c r="BA93" s="32"/>
      <c r="BB93" s="32"/>
      <c r="BC93" s="32"/>
      <c r="BD93" s="24"/>
      <c r="BE93" s="29"/>
    </row>
    <row r="94" spans="1:57" s="30" customFormat="1" ht="6.9" customHeight="1" x14ac:dyDescent="0.3">
      <c r="A94" s="24"/>
      <c r="B94" s="27"/>
      <c r="C94" s="37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32"/>
      <c r="AY94" s="32"/>
      <c r="AZ94" s="32"/>
      <c r="BA94" s="32"/>
      <c r="BB94" s="32"/>
      <c r="BC94" s="32"/>
      <c r="BD94" s="24"/>
      <c r="BE94" s="29"/>
    </row>
    <row r="95" spans="1:57" s="30" customFormat="1" ht="6.9" customHeight="1" x14ac:dyDescent="0.3">
      <c r="A95" s="24"/>
      <c r="B95" s="27"/>
      <c r="C95" s="37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32"/>
      <c r="AY95" s="32"/>
      <c r="AZ95" s="32"/>
      <c r="BA95" s="32"/>
      <c r="BB95" s="32"/>
      <c r="BC95" s="32"/>
      <c r="BD95" s="24"/>
      <c r="BE95" s="29"/>
    </row>
    <row r="96" spans="1:57" s="30" customFormat="1" ht="6.9" customHeight="1" x14ac:dyDescent="0.3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32"/>
      <c r="AY96" s="32"/>
      <c r="AZ96" s="32"/>
      <c r="BA96" s="32"/>
      <c r="BB96" s="32"/>
      <c r="BC96" s="32"/>
      <c r="BD96" s="24"/>
      <c r="BE96" s="29"/>
    </row>
    <row r="97" spans="1:57" s="30" customFormat="1" ht="6.9" customHeight="1" x14ac:dyDescent="0.3">
      <c r="A97" s="27" t="s">
        <v>50</v>
      </c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32"/>
      <c r="AY97" s="32"/>
      <c r="AZ97" s="32"/>
      <c r="BA97" s="32"/>
      <c r="BB97" s="32"/>
      <c r="BC97" s="32"/>
      <c r="BD97" s="36"/>
      <c r="BE97" s="29"/>
    </row>
    <row r="98" spans="1:57" s="42" customFormat="1" ht="10.199999999999999" x14ac:dyDescent="0.3">
      <c r="AX98" s="43"/>
      <c r="AY98" s="43"/>
      <c r="AZ98" s="43"/>
      <c r="BA98" s="43"/>
      <c r="BB98" s="43"/>
      <c r="BC98" s="43"/>
      <c r="BE98" s="44"/>
    </row>
    <row r="99" spans="1:57" s="42" customFormat="1" ht="10.199999999999999" x14ac:dyDescent="0.3">
      <c r="AX99" s="43"/>
      <c r="AY99" s="43"/>
      <c r="AZ99" s="43"/>
      <c r="BA99" s="43"/>
      <c r="BB99" s="43"/>
      <c r="BC99" s="43"/>
      <c r="BE99" s="44"/>
    </row>
    <row r="100" spans="1:57" s="42" customFormat="1" ht="10.199999999999999" x14ac:dyDescent="0.3">
      <c r="AX100" s="43"/>
      <c r="AY100" s="43"/>
      <c r="AZ100" s="43"/>
      <c r="BA100" s="43"/>
      <c r="BB100" s="43"/>
      <c r="BC100" s="43"/>
      <c r="BE100" s="44"/>
    </row>
    <row r="101" spans="1:57" s="42" customFormat="1" ht="10.199999999999999" x14ac:dyDescent="0.3">
      <c r="AX101" s="43"/>
      <c r="AY101" s="43"/>
      <c r="AZ101" s="43"/>
      <c r="BA101" s="43"/>
      <c r="BB101" s="43"/>
      <c r="BC101" s="43"/>
      <c r="BE101" s="44"/>
    </row>
    <row r="102" spans="1:57" s="42" customFormat="1" ht="10.199999999999999" x14ac:dyDescent="0.3">
      <c r="AX102" s="43"/>
      <c r="AY102" s="43"/>
      <c r="AZ102" s="43"/>
      <c r="BA102" s="43"/>
      <c r="BB102" s="43"/>
      <c r="BC102" s="43"/>
      <c r="BE102" s="44"/>
    </row>
    <row r="103" spans="1:57" s="42" customFormat="1" ht="10.199999999999999" x14ac:dyDescent="0.3">
      <c r="AX103" s="43"/>
      <c r="AY103" s="43"/>
      <c r="AZ103" s="43"/>
      <c r="BA103" s="43"/>
      <c r="BB103" s="43"/>
      <c r="BC103" s="43"/>
      <c r="BE103" s="44"/>
    </row>
    <row r="104" spans="1:57" s="42" customFormat="1" ht="10.199999999999999" x14ac:dyDescent="0.3">
      <c r="AX104" s="43"/>
      <c r="AY104" s="43"/>
      <c r="AZ104" s="43"/>
      <c r="BA104" s="43"/>
      <c r="BB104" s="43"/>
      <c r="BC104" s="43"/>
      <c r="BE104" s="44"/>
    </row>
    <row r="105" spans="1:57" s="42" customFormat="1" ht="10.199999999999999" x14ac:dyDescent="0.3">
      <c r="AX105" s="43"/>
      <c r="AY105" s="43"/>
      <c r="AZ105" s="43"/>
      <c r="BA105" s="43"/>
      <c r="BB105" s="43"/>
      <c r="BC105" s="43"/>
      <c r="BE105" s="44"/>
    </row>
    <row r="106" spans="1:57" s="42" customFormat="1" ht="10.199999999999999" x14ac:dyDescent="0.3">
      <c r="AX106" s="43"/>
      <c r="AY106" s="43"/>
      <c r="AZ106" s="43"/>
      <c r="BA106" s="43"/>
      <c r="BB106" s="43"/>
      <c r="BC106" s="43"/>
      <c r="BE106" s="44"/>
    </row>
    <row r="107" spans="1:57" s="42" customFormat="1" ht="10.199999999999999" x14ac:dyDescent="0.3">
      <c r="AX107" s="43"/>
      <c r="AY107" s="43"/>
      <c r="AZ107" s="43"/>
      <c r="BA107" s="43"/>
      <c r="BB107" s="43"/>
      <c r="BC107" s="43"/>
      <c r="BE107" s="44"/>
    </row>
    <row r="108" spans="1:57" s="42" customFormat="1" ht="10.199999999999999" x14ac:dyDescent="0.3">
      <c r="AX108" s="43"/>
      <c r="AY108" s="43"/>
      <c r="AZ108" s="43"/>
      <c r="BA108" s="43"/>
      <c r="BB108" s="43"/>
      <c r="BC108" s="43"/>
      <c r="BE108" s="44"/>
    </row>
    <row r="109" spans="1:57" s="42" customFormat="1" ht="10.199999999999999" x14ac:dyDescent="0.3">
      <c r="AX109" s="43"/>
      <c r="AY109" s="43"/>
      <c r="AZ109" s="43"/>
      <c r="BA109" s="43"/>
      <c r="BB109" s="43"/>
      <c r="BC109" s="43"/>
      <c r="BE109" s="44"/>
    </row>
    <row r="110" spans="1:57" s="42" customFormat="1" ht="10.199999999999999" x14ac:dyDescent="0.3">
      <c r="AX110" s="43"/>
      <c r="AY110" s="43"/>
      <c r="AZ110" s="43"/>
      <c r="BA110" s="43"/>
      <c r="BB110" s="43"/>
      <c r="BC110" s="43"/>
      <c r="BE110" s="44"/>
    </row>
    <row r="111" spans="1:57" s="42" customFormat="1" ht="10.199999999999999" x14ac:dyDescent="0.3">
      <c r="AX111" s="43"/>
      <c r="AY111" s="43"/>
      <c r="AZ111" s="43"/>
      <c r="BA111" s="43"/>
      <c r="BB111" s="43"/>
      <c r="BC111" s="43"/>
      <c r="BE111" s="44"/>
    </row>
    <row r="112" spans="1:57" s="42" customFormat="1" ht="10.199999999999999" x14ac:dyDescent="0.3">
      <c r="AX112" s="43"/>
      <c r="AY112" s="43"/>
      <c r="AZ112" s="43"/>
      <c r="BA112" s="43"/>
      <c r="BB112" s="43"/>
      <c r="BC112" s="43"/>
      <c r="BE112" s="44"/>
    </row>
    <row r="113" spans="50:57" s="42" customFormat="1" ht="10.199999999999999" x14ac:dyDescent="0.3">
      <c r="AX113" s="43"/>
      <c r="AY113" s="43"/>
      <c r="AZ113" s="43"/>
      <c r="BA113" s="43"/>
      <c r="BB113" s="43"/>
      <c r="BC113" s="43"/>
      <c r="BE113" s="44"/>
    </row>
    <row r="114" spans="50:57" s="42" customFormat="1" ht="10.199999999999999" x14ac:dyDescent="0.3">
      <c r="AX114" s="43"/>
      <c r="AY114" s="43"/>
      <c r="AZ114" s="43"/>
      <c r="BA114" s="43"/>
      <c r="BB114" s="43"/>
      <c r="BC114" s="43"/>
      <c r="BE114" s="44"/>
    </row>
    <row r="115" spans="50:57" s="42" customFormat="1" ht="10.199999999999999" x14ac:dyDescent="0.3">
      <c r="AX115" s="43"/>
      <c r="AY115" s="43"/>
      <c r="AZ115" s="43"/>
      <c r="BA115" s="43"/>
      <c r="BB115" s="43"/>
      <c r="BC115" s="43"/>
      <c r="BE115" s="44"/>
    </row>
    <row r="116" spans="50:57" s="42" customFormat="1" ht="10.199999999999999" x14ac:dyDescent="0.3">
      <c r="AX116" s="43"/>
      <c r="AY116" s="43"/>
      <c r="AZ116" s="43"/>
      <c r="BA116" s="43"/>
      <c r="BB116" s="43"/>
      <c r="BC116" s="43"/>
      <c r="BE116" s="44"/>
    </row>
    <row r="117" spans="50:57" s="42" customFormat="1" ht="10.199999999999999" x14ac:dyDescent="0.3">
      <c r="AX117" s="43"/>
      <c r="AY117" s="43"/>
      <c r="AZ117" s="43"/>
      <c r="BA117" s="43"/>
      <c r="BB117" s="43"/>
      <c r="BC117" s="43"/>
      <c r="BE117" s="44"/>
    </row>
    <row r="118" spans="50:57" s="42" customFormat="1" ht="10.199999999999999" x14ac:dyDescent="0.3">
      <c r="AX118" s="43"/>
      <c r="AY118" s="43"/>
      <c r="AZ118" s="43"/>
      <c r="BA118" s="43"/>
      <c r="BB118" s="43"/>
      <c r="BC118" s="43"/>
      <c r="BE118" s="44"/>
    </row>
    <row r="119" spans="50:57" s="42" customFormat="1" ht="10.199999999999999" x14ac:dyDescent="0.3">
      <c r="AX119" s="43"/>
      <c r="AY119" s="43"/>
      <c r="AZ119" s="43"/>
      <c r="BA119" s="43"/>
      <c r="BB119" s="43"/>
      <c r="BC119" s="43"/>
      <c r="BE119" s="44"/>
    </row>
    <row r="120" spans="50:57" s="42" customFormat="1" ht="10.199999999999999" x14ac:dyDescent="0.3">
      <c r="AX120" s="43"/>
      <c r="AY120" s="43"/>
      <c r="AZ120" s="43"/>
      <c r="BA120" s="43"/>
      <c r="BB120" s="43"/>
      <c r="BC120" s="43"/>
      <c r="BE120" s="44"/>
    </row>
    <row r="121" spans="50:57" s="42" customFormat="1" ht="10.199999999999999" x14ac:dyDescent="0.3">
      <c r="AX121" s="43"/>
      <c r="AY121" s="43"/>
      <c r="AZ121" s="43"/>
      <c r="BA121" s="43"/>
      <c r="BB121" s="43"/>
      <c r="BC121" s="43"/>
      <c r="BE121" s="44"/>
    </row>
    <row r="122" spans="50:57" s="42" customFormat="1" ht="10.199999999999999" x14ac:dyDescent="0.3">
      <c r="AX122" s="43"/>
      <c r="AY122" s="43"/>
      <c r="AZ122" s="43"/>
      <c r="BA122" s="43"/>
      <c r="BB122" s="43"/>
      <c r="BC122" s="43"/>
      <c r="BE122" s="44"/>
    </row>
    <row r="123" spans="50:57" s="42" customFormat="1" ht="10.199999999999999" x14ac:dyDescent="0.3">
      <c r="AX123" s="43"/>
      <c r="AY123" s="43"/>
      <c r="AZ123" s="43"/>
      <c r="BA123" s="43"/>
      <c r="BB123" s="43"/>
      <c r="BC123" s="43"/>
      <c r="BE123" s="44"/>
    </row>
    <row r="124" spans="50:57" s="42" customFormat="1" ht="10.199999999999999" x14ac:dyDescent="0.3">
      <c r="AX124" s="43"/>
      <c r="AY124" s="43"/>
      <c r="AZ124" s="43"/>
      <c r="BA124" s="43"/>
      <c r="BB124" s="43"/>
      <c r="BC124" s="43"/>
      <c r="BE124" s="44"/>
    </row>
    <row r="125" spans="50:57" s="42" customFormat="1" ht="10.199999999999999" x14ac:dyDescent="0.3">
      <c r="AX125" s="43"/>
      <c r="AY125" s="43"/>
      <c r="AZ125" s="43"/>
      <c r="BA125" s="43"/>
      <c r="BB125" s="43"/>
      <c r="BC125" s="43"/>
      <c r="BE125" s="44"/>
    </row>
    <row r="126" spans="50:57" s="42" customFormat="1" ht="10.199999999999999" x14ac:dyDescent="0.3">
      <c r="AX126" s="43"/>
      <c r="AY126" s="43"/>
      <c r="AZ126" s="43"/>
      <c r="BA126" s="43"/>
      <c r="BB126" s="43"/>
      <c r="BC126" s="43"/>
      <c r="BE126" s="44"/>
    </row>
    <row r="127" spans="50:57" s="42" customFormat="1" ht="10.199999999999999" x14ac:dyDescent="0.3">
      <c r="AX127" s="43"/>
      <c r="AY127" s="43"/>
      <c r="AZ127" s="43"/>
      <c r="BA127" s="43"/>
      <c r="BB127" s="43"/>
      <c r="BC127" s="43"/>
      <c r="BE127" s="44"/>
    </row>
    <row r="128" spans="50:57" s="42" customFormat="1" ht="10.199999999999999" x14ac:dyDescent="0.3">
      <c r="AX128" s="43"/>
      <c r="AY128" s="43"/>
      <c r="AZ128" s="43"/>
      <c r="BA128" s="43"/>
      <c r="BB128" s="43"/>
      <c r="BC128" s="43"/>
      <c r="BE128" s="44"/>
    </row>
    <row r="129" spans="50:57" s="42" customFormat="1" ht="10.199999999999999" x14ac:dyDescent="0.3">
      <c r="AX129" s="43"/>
      <c r="AY129" s="43"/>
      <c r="AZ129" s="43"/>
      <c r="BA129" s="43"/>
      <c r="BB129" s="43"/>
      <c r="BC129" s="43"/>
      <c r="BE129" s="44"/>
    </row>
    <row r="130" spans="50:57" s="42" customFormat="1" ht="10.199999999999999" x14ac:dyDescent="0.3">
      <c r="AX130" s="43"/>
      <c r="AY130" s="43"/>
      <c r="AZ130" s="43"/>
      <c r="BA130" s="43"/>
      <c r="BB130" s="43"/>
      <c r="BC130" s="43"/>
      <c r="BE130" s="44"/>
    </row>
    <row r="131" spans="50:57" s="42" customFormat="1" ht="10.199999999999999" x14ac:dyDescent="0.3">
      <c r="AX131" s="43"/>
      <c r="AY131" s="43"/>
      <c r="AZ131" s="43"/>
      <c r="BA131" s="43"/>
      <c r="BB131" s="43"/>
      <c r="BC131" s="43"/>
      <c r="BE131" s="44"/>
    </row>
    <row r="132" spans="50:57" s="42" customFormat="1" ht="10.199999999999999" x14ac:dyDescent="0.3">
      <c r="AX132" s="43"/>
      <c r="AY132" s="43"/>
      <c r="AZ132" s="43"/>
      <c r="BA132" s="43"/>
      <c r="BB132" s="43"/>
      <c r="BC132" s="43"/>
      <c r="BE132" s="44"/>
    </row>
    <row r="133" spans="50:57" s="42" customFormat="1" ht="10.199999999999999" x14ac:dyDescent="0.3">
      <c r="AX133" s="43"/>
      <c r="AY133" s="43"/>
      <c r="AZ133" s="43"/>
      <c r="BA133" s="43"/>
      <c r="BB133" s="43"/>
      <c r="BC133" s="43"/>
      <c r="BE133" s="44"/>
    </row>
    <row r="134" spans="50:57" s="42" customFormat="1" ht="10.199999999999999" x14ac:dyDescent="0.3">
      <c r="AX134" s="43"/>
      <c r="AY134" s="43"/>
      <c r="AZ134" s="43"/>
      <c r="BA134" s="43"/>
      <c r="BB134" s="43"/>
      <c r="BC134" s="43"/>
      <c r="BE134" s="44"/>
    </row>
    <row r="135" spans="50:57" s="42" customFormat="1" ht="10.199999999999999" x14ac:dyDescent="0.3">
      <c r="AX135" s="43"/>
      <c r="AY135" s="43"/>
      <c r="AZ135" s="43"/>
      <c r="BA135" s="43"/>
      <c r="BB135" s="43"/>
      <c r="BC135" s="43"/>
      <c r="BE135" s="44"/>
    </row>
    <row r="136" spans="50:57" s="42" customFormat="1" ht="10.199999999999999" x14ac:dyDescent="0.3">
      <c r="AX136" s="43"/>
      <c r="AY136" s="43"/>
      <c r="AZ136" s="43"/>
      <c r="BA136" s="43"/>
      <c r="BB136" s="43"/>
      <c r="BC136" s="43"/>
      <c r="BE136" s="44"/>
    </row>
    <row r="137" spans="50:57" s="42" customFormat="1" ht="10.199999999999999" x14ac:dyDescent="0.3">
      <c r="AX137" s="43"/>
      <c r="AY137" s="43"/>
      <c r="AZ137" s="43"/>
      <c r="BA137" s="43"/>
      <c r="BB137" s="43"/>
      <c r="BC137" s="43"/>
      <c r="BE137" s="44"/>
    </row>
    <row r="138" spans="50:57" s="42" customFormat="1" ht="10.199999999999999" x14ac:dyDescent="0.3">
      <c r="AX138" s="43"/>
      <c r="AY138" s="43"/>
      <c r="AZ138" s="43"/>
      <c r="BA138" s="43"/>
      <c r="BB138" s="43"/>
      <c r="BC138" s="43"/>
      <c r="BE138" s="44"/>
    </row>
    <row r="139" spans="50:57" s="42" customFormat="1" ht="10.199999999999999" x14ac:dyDescent="0.3">
      <c r="AX139" s="43"/>
      <c r="AY139" s="43"/>
      <c r="AZ139" s="43"/>
      <c r="BA139" s="43"/>
      <c r="BB139" s="43"/>
      <c r="BC139" s="43"/>
      <c r="BE139" s="44"/>
    </row>
    <row r="140" spans="50:57" s="42" customFormat="1" ht="10.199999999999999" x14ac:dyDescent="0.3">
      <c r="BE140" s="44"/>
    </row>
    <row r="141" spans="50:57" s="42" customFormat="1" ht="10.199999999999999" x14ac:dyDescent="0.3">
      <c r="BE141" s="44"/>
    </row>
    <row r="142" spans="50:57" s="42" customFormat="1" ht="10.199999999999999" x14ac:dyDescent="0.3">
      <c r="BE142" s="44"/>
    </row>
    <row r="143" spans="50:57" s="42" customFormat="1" ht="10.199999999999999" x14ac:dyDescent="0.3">
      <c r="BE143" s="44"/>
    </row>
    <row r="144" spans="50:57" s="42" customFormat="1" ht="10.199999999999999" x14ac:dyDescent="0.3">
      <c r="BE144" s="44"/>
    </row>
    <row r="145" spans="57:57" s="42" customFormat="1" ht="10.199999999999999" x14ac:dyDescent="0.3">
      <c r="BE145" s="44"/>
    </row>
    <row r="146" spans="57:57" s="42" customFormat="1" ht="10.199999999999999" x14ac:dyDescent="0.3">
      <c r="BE146" s="44"/>
    </row>
    <row r="147" spans="57:57" s="42" customFormat="1" ht="10.199999999999999" x14ac:dyDescent="0.3">
      <c r="BE147" s="44"/>
    </row>
    <row r="148" spans="57:57" s="42" customFormat="1" ht="10.199999999999999" x14ac:dyDescent="0.3">
      <c r="BE148" s="44"/>
    </row>
    <row r="149" spans="57:57" s="42" customFormat="1" ht="10.199999999999999" x14ac:dyDescent="0.3">
      <c r="BE149" s="44"/>
    </row>
    <row r="150" spans="57:57" s="42" customFormat="1" ht="10.199999999999999" x14ac:dyDescent="0.3">
      <c r="BE150" s="44"/>
    </row>
    <row r="151" spans="57:57" s="42" customFormat="1" ht="10.199999999999999" x14ac:dyDescent="0.3">
      <c r="BE151" s="44"/>
    </row>
    <row r="152" spans="57:57" s="42" customFormat="1" ht="10.199999999999999" x14ac:dyDescent="0.3">
      <c r="BE152" s="44"/>
    </row>
    <row r="153" spans="57:57" s="42" customFormat="1" ht="10.199999999999999" x14ac:dyDescent="0.3">
      <c r="BE153" s="44"/>
    </row>
    <row r="154" spans="57:57" s="42" customFormat="1" ht="10.199999999999999" x14ac:dyDescent="0.3">
      <c r="BE154" s="44"/>
    </row>
    <row r="155" spans="57:57" s="42" customFormat="1" ht="10.199999999999999" x14ac:dyDescent="0.3">
      <c r="BE155" s="44"/>
    </row>
    <row r="156" spans="57:57" s="42" customFormat="1" ht="10.199999999999999" x14ac:dyDescent="0.3">
      <c r="BE156" s="44"/>
    </row>
    <row r="157" spans="57:57" s="42" customFormat="1" ht="10.199999999999999" x14ac:dyDescent="0.3">
      <c r="BE157" s="44"/>
    </row>
    <row r="158" spans="57:57" s="42" customFormat="1" ht="10.199999999999999" x14ac:dyDescent="0.3">
      <c r="BE158" s="44"/>
    </row>
    <row r="159" spans="57:57" s="42" customFormat="1" ht="10.199999999999999" x14ac:dyDescent="0.3">
      <c r="BE159" s="44"/>
    </row>
    <row r="160" spans="57:57" s="42" customFormat="1" ht="10.199999999999999" x14ac:dyDescent="0.3">
      <c r="BE160" s="44"/>
    </row>
    <row r="161" spans="57:57" s="42" customFormat="1" ht="10.199999999999999" x14ac:dyDescent="0.3">
      <c r="BE161" s="44"/>
    </row>
    <row r="162" spans="57:57" s="42" customFormat="1" ht="10.199999999999999" x14ac:dyDescent="0.3">
      <c r="BE162" s="44"/>
    </row>
    <row r="163" spans="57:57" s="42" customFormat="1" ht="10.199999999999999" x14ac:dyDescent="0.3">
      <c r="BE163" s="44"/>
    </row>
    <row r="164" spans="57:57" s="42" customFormat="1" ht="10.199999999999999" x14ac:dyDescent="0.3">
      <c r="BE164" s="44"/>
    </row>
    <row r="165" spans="57:57" s="42" customFormat="1" ht="10.199999999999999" x14ac:dyDescent="0.3">
      <c r="BE165" s="44"/>
    </row>
    <row r="166" spans="57:57" s="4" customFormat="1" ht="10.199999999999999" x14ac:dyDescent="0.3">
      <c r="BE166" s="3"/>
    </row>
    <row r="167" spans="57:57" s="4" customFormat="1" ht="10.199999999999999" x14ac:dyDescent="0.3">
      <c r="BE167" s="3"/>
    </row>
    <row r="168" spans="57:57" s="4" customFormat="1" ht="10.199999999999999" x14ac:dyDescent="0.3">
      <c r="BE168" s="3"/>
    </row>
    <row r="169" spans="57:57" s="4" customFormat="1" ht="10.199999999999999" x14ac:dyDescent="0.3">
      <c r="BE169" s="3"/>
    </row>
    <row r="170" spans="57:57" s="4" customFormat="1" ht="10.199999999999999" x14ac:dyDescent="0.3">
      <c r="BE170" s="3"/>
    </row>
    <row r="171" spans="57:57" s="4" customFormat="1" ht="10.199999999999999" x14ac:dyDescent="0.3">
      <c r="BE171" s="3"/>
    </row>
    <row r="172" spans="57:57" s="4" customFormat="1" ht="10.199999999999999" x14ac:dyDescent="0.3">
      <c r="BE172" s="3"/>
    </row>
    <row r="173" spans="57:57" s="4" customFormat="1" ht="10.199999999999999" x14ac:dyDescent="0.3">
      <c r="BE173" s="3"/>
    </row>
    <row r="174" spans="57:57" s="4" customFormat="1" ht="10.199999999999999" x14ac:dyDescent="0.3">
      <c r="BE174" s="3"/>
    </row>
    <row r="175" spans="57:57" s="4" customFormat="1" ht="10.199999999999999" x14ac:dyDescent="0.3">
      <c r="BE175" s="3"/>
    </row>
    <row r="176" spans="57:57" s="4" customFormat="1" ht="10.199999999999999" x14ac:dyDescent="0.3">
      <c r="BE176" s="3"/>
    </row>
    <row r="177" spans="57:57" s="4" customFormat="1" ht="10.199999999999999" x14ac:dyDescent="0.3">
      <c r="BE177" s="3"/>
    </row>
    <row r="178" spans="57:57" s="4" customFormat="1" ht="10.199999999999999" x14ac:dyDescent="0.3">
      <c r="BE178" s="3"/>
    </row>
    <row r="179" spans="57:57" s="4" customFormat="1" ht="10.199999999999999" x14ac:dyDescent="0.3">
      <c r="BE179" s="3"/>
    </row>
    <row r="180" spans="57:57" s="4" customFormat="1" ht="10.199999999999999" x14ac:dyDescent="0.3">
      <c r="BE180" s="3"/>
    </row>
    <row r="181" spans="57:57" s="4" customFormat="1" ht="10.199999999999999" x14ac:dyDescent="0.3">
      <c r="BE181" s="3"/>
    </row>
    <row r="182" spans="57:57" s="4" customFormat="1" ht="10.199999999999999" x14ac:dyDescent="0.3">
      <c r="BE182" s="3"/>
    </row>
    <row r="183" spans="57:57" s="4" customFormat="1" ht="10.199999999999999" x14ac:dyDescent="0.3">
      <c r="BE183" s="3"/>
    </row>
    <row r="184" spans="57:57" s="4" customFormat="1" ht="10.199999999999999" x14ac:dyDescent="0.3">
      <c r="BE184" s="3"/>
    </row>
    <row r="185" spans="57:57" s="4" customFormat="1" ht="10.199999999999999" x14ac:dyDescent="0.3">
      <c r="BE185" s="3"/>
    </row>
    <row r="186" spans="57:57" s="4" customFormat="1" ht="10.199999999999999" x14ac:dyDescent="0.3">
      <c r="BE186" s="3"/>
    </row>
    <row r="187" spans="57:57" s="4" customFormat="1" ht="10.199999999999999" x14ac:dyDescent="0.3">
      <c r="BE187" s="3"/>
    </row>
    <row r="188" spans="57:57" s="4" customFormat="1" ht="10.199999999999999" x14ac:dyDescent="0.3">
      <c r="BE188" s="3"/>
    </row>
    <row r="189" spans="57:57" s="4" customFormat="1" ht="10.199999999999999" x14ac:dyDescent="0.3">
      <c r="BE189" s="3"/>
    </row>
    <row r="190" spans="57:57" s="4" customFormat="1" ht="10.199999999999999" x14ac:dyDescent="0.3">
      <c r="BE190" s="3"/>
    </row>
    <row r="191" spans="57:57" s="4" customFormat="1" ht="10.199999999999999" x14ac:dyDescent="0.3">
      <c r="BE191" s="3"/>
    </row>
    <row r="192" spans="57:57" s="4" customFormat="1" ht="10.199999999999999" x14ac:dyDescent="0.3">
      <c r="BE192" s="3"/>
    </row>
    <row r="193" spans="57:57" s="4" customFormat="1" ht="10.199999999999999" x14ac:dyDescent="0.3">
      <c r="BE193" s="3"/>
    </row>
    <row r="194" spans="57:57" s="4" customFormat="1" ht="10.199999999999999" x14ac:dyDescent="0.3">
      <c r="BE194" s="3"/>
    </row>
    <row r="195" spans="57:57" s="4" customFormat="1" ht="10.199999999999999" x14ac:dyDescent="0.3">
      <c r="BE195" s="3"/>
    </row>
    <row r="196" spans="57:57" s="4" customFormat="1" ht="10.199999999999999" x14ac:dyDescent="0.3">
      <c r="BE196" s="3"/>
    </row>
    <row r="197" spans="57:57" s="4" customFormat="1" ht="10.199999999999999" x14ac:dyDescent="0.3">
      <c r="BE197" s="3"/>
    </row>
    <row r="198" spans="57:57" s="4" customFormat="1" ht="10.199999999999999" x14ac:dyDescent="0.3">
      <c r="BE198" s="3"/>
    </row>
    <row r="199" spans="57:57" s="4" customFormat="1" ht="10.199999999999999" x14ac:dyDescent="0.3">
      <c r="BE199" s="3"/>
    </row>
    <row r="200" spans="57:57" s="4" customFormat="1" ht="10.199999999999999" x14ac:dyDescent="0.3">
      <c r="BE200" s="3"/>
    </row>
    <row r="201" spans="57:57" s="4" customFormat="1" ht="10.199999999999999" x14ac:dyDescent="0.3">
      <c r="BE201" s="3"/>
    </row>
    <row r="202" spans="57:57" s="4" customFormat="1" ht="10.199999999999999" x14ac:dyDescent="0.3">
      <c r="BE202" s="3"/>
    </row>
    <row r="203" spans="57:57" s="4" customFormat="1" ht="10.199999999999999" x14ac:dyDescent="0.3">
      <c r="BE203" s="3"/>
    </row>
    <row r="204" spans="57:57" s="4" customFormat="1" ht="10.199999999999999" x14ac:dyDescent="0.3">
      <c r="BE204" s="3"/>
    </row>
    <row r="205" spans="57:57" s="4" customFormat="1" ht="10.199999999999999" x14ac:dyDescent="0.3">
      <c r="BE205" s="3"/>
    </row>
    <row r="206" spans="57:57" s="4" customFormat="1" ht="10.199999999999999" x14ac:dyDescent="0.3">
      <c r="BE206" s="3"/>
    </row>
    <row r="207" spans="57:57" s="4" customFormat="1" ht="10.199999999999999" x14ac:dyDescent="0.3">
      <c r="BE207" s="3"/>
    </row>
    <row r="208" spans="57:57" s="4" customFormat="1" ht="10.199999999999999" x14ac:dyDescent="0.3">
      <c r="BE208" s="3"/>
    </row>
    <row r="209" spans="57:57" s="4" customFormat="1" ht="10.199999999999999" x14ac:dyDescent="0.3">
      <c r="BE209" s="3"/>
    </row>
    <row r="210" spans="57:57" s="4" customFormat="1" ht="10.199999999999999" x14ac:dyDescent="0.3">
      <c r="BE210" s="3"/>
    </row>
    <row r="211" spans="57:57" s="4" customFormat="1" ht="10.199999999999999" x14ac:dyDescent="0.3">
      <c r="BE211" s="3"/>
    </row>
    <row r="212" spans="57:57" s="4" customFormat="1" ht="10.199999999999999" x14ac:dyDescent="0.3">
      <c r="BE212" s="3"/>
    </row>
  </sheetData>
  <conditionalFormatting sqref="BD49:BD82 BD84:BD85 AX48:BD48 AX10:BD10 AX86:BD86 BD11:BD47 AX88:BD95 BD87">
    <cfRule type="cellIs" dxfId="48" priority="49" operator="equal">
      <formula>0</formula>
    </cfRule>
  </conditionalFormatting>
  <conditionalFormatting sqref="AX15:BC22">
    <cfRule type="cellIs" dxfId="47" priority="48" operator="equal">
      <formula>0</formula>
    </cfRule>
  </conditionalFormatting>
  <conditionalFormatting sqref="AX80:BC80 AX60:BC60 BB69:BC69 AX50:BC50">
    <cfRule type="cellIs" dxfId="46" priority="47" operator="equal">
      <formula>0</formula>
    </cfRule>
  </conditionalFormatting>
  <conditionalFormatting sqref="AX53:AX59 AZ53:BA59 BC53:BC59">
    <cfRule type="cellIs" dxfId="45" priority="46" operator="equal">
      <formula>0</formula>
    </cfRule>
  </conditionalFormatting>
  <conditionalFormatting sqref="AX15:BB21">
    <cfRule type="cellIs" dxfId="44" priority="45" operator="equal">
      <formula>0</formula>
    </cfRule>
  </conditionalFormatting>
  <conditionalFormatting sqref="BC15:BC21">
    <cfRule type="cellIs" dxfId="43" priority="44" operator="equal">
      <formula>0</formula>
    </cfRule>
  </conditionalFormatting>
  <conditionalFormatting sqref="AX53:AX59 AZ53:BA59">
    <cfRule type="cellIs" dxfId="42" priority="43" operator="equal">
      <formula>0</formula>
    </cfRule>
  </conditionalFormatting>
  <conditionalFormatting sqref="BC53:BC59">
    <cfRule type="cellIs" dxfId="41" priority="42" operator="equal">
      <formula>0</formula>
    </cfRule>
  </conditionalFormatting>
  <conditionalFormatting sqref="BB52:BB59 BB62:BB68 BB71:BB79 BB82:BB85 BB24:BB30 BB33:BB41 AX24:AX28 AX30 AX33:AX36 AX38:AX41 AX44:AX47 AX14:BB22 AZ24:BA28 AZ30:BA30 AZ33:BA36 AZ38:BA41 AZ44:BB47">
    <cfRule type="cellIs" dxfId="0" priority="41" operator="equal">
      <formula>0</formula>
    </cfRule>
  </conditionalFormatting>
  <conditionalFormatting sqref="BC14:BC22">
    <cfRule type="cellIs" dxfId="40" priority="40" operator="equal">
      <formula>0</formula>
    </cfRule>
  </conditionalFormatting>
  <conditionalFormatting sqref="AX31:BB31">
    <cfRule type="cellIs" dxfId="39" priority="39" operator="equal">
      <formula>0</formula>
    </cfRule>
  </conditionalFormatting>
  <conditionalFormatting sqref="BC24:BC31">
    <cfRule type="cellIs" dxfId="38" priority="38" operator="equal">
      <formula>0</formula>
    </cfRule>
  </conditionalFormatting>
  <conditionalFormatting sqref="AX42:BB42">
    <cfRule type="cellIs" dxfId="37" priority="37" operator="equal">
      <formula>0</formula>
    </cfRule>
  </conditionalFormatting>
  <conditionalFormatting sqref="BC33:BC42">
    <cfRule type="cellIs" dxfId="36" priority="36" operator="equal">
      <formula>0</formula>
    </cfRule>
  </conditionalFormatting>
  <conditionalFormatting sqref="BC44:BC47">
    <cfRule type="cellIs" dxfId="34" priority="34" operator="equal">
      <formula>0</formula>
    </cfRule>
  </conditionalFormatting>
  <conditionalFormatting sqref="AX52:AX60 AZ52:BA60">
    <cfRule type="cellIs" dxfId="33" priority="33" operator="equal">
      <formula>0</formula>
    </cfRule>
  </conditionalFormatting>
  <conditionalFormatting sqref="BC52:BC59">
    <cfRule type="cellIs" dxfId="32" priority="32" operator="equal">
      <formula>0</formula>
    </cfRule>
  </conditionalFormatting>
  <conditionalFormatting sqref="BC62:BC68">
    <cfRule type="cellIs" dxfId="30" priority="30" operator="equal">
      <formula>0</formula>
    </cfRule>
  </conditionalFormatting>
  <conditionalFormatting sqref="BC71:BC79">
    <cfRule type="cellIs" dxfId="28" priority="28" operator="equal">
      <formula>0</formula>
    </cfRule>
  </conditionalFormatting>
  <conditionalFormatting sqref="BC82:BC85">
    <cfRule type="cellIs" dxfId="26" priority="26" operator="equal">
      <formula>0</formula>
    </cfRule>
  </conditionalFormatting>
  <conditionalFormatting sqref="AX11:BC13">
    <cfRule type="cellIs" dxfId="25" priority="25" operator="equal">
      <formula>0</formula>
    </cfRule>
  </conditionalFormatting>
  <conditionalFormatting sqref="AX23:BC23">
    <cfRule type="cellIs" dxfId="24" priority="24" operator="equal">
      <formula>0</formula>
    </cfRule>
  </conditionalFormatting>
  <conditionalFormatting sqref="AX32:BC32">
    <cfRule type="cellIs" dxfId="23" priority="23" operator="equal">
      <formula>0</formula>
    </cfRule>
  </conditionalFormatting>
  <conditionalFormatting sqref="AX43:BC43">
    <cfRule type="cellIs" dxfId="22" priority="22" operator="equal">
      <formula>0</formula>
    </cfRule>
  </conditionalFormatting>
  <conditionalFormatting sqref="AX51:BC51">
    <cfRule type="cellIs" dxfId="21" priority="21" operator="equal">
      <formula>0</formula>
    </cfRule>
  </conditionalFormatting>
  <conditionalFormatting sqref="AX61:BC61">
    <cfRule type="cellIs" dxfId="20" priority="20" operator="equal">
      <formula>0</formula>
    </cfRule>
  </conditionalFormatting>
  <conditionalFormatting sqref="AX70:BC70">
    <cfRule type="cellIs" dxfId="19" priority="19" operator="equal">
      <formula>0</formula>
    </cfRule>
  </conditionalFormatting>
  <conditionalFormatting sqref="AX81:BC81">
    <cfRule type="cellIs" dxfId="18" priority="18" operator="equal">
      <formula>0</formula>
    </cfRule>
  </conditionalFormatting>
  <conditionalFormatting sqref="AX87:BC87">
    <cfRule type="cellIs" dxfId="17" priority="17" operator="equal">
      <formula>0</formula>
    </cfRule>
  </conditionalFormatting>
  <conditionalFormatting sqref="AX49">
    <cfRule type="cellIs" dxfId="16" priority="16" operator="equal">
      <formula>0</formula>
    </cfRule>
  </conditionalFormatting>
  <conditionalFormatting sqref="AY49">
    <cfRule type="cellIs" dxfId="15" priority="15" operator="equal">
      <formula>0</formula>
    </cfRule>
  </conditionalFormatting>
  <conditionalFormatting sqref="AZ49">
    <cfRule type="cellIs" dxfId="14" priority="14" operator="equal">
      <formula>0</formula>
    </cfRule>
  </conditionalFormatting>
  <conditionalFormatting sqref="BA49">
    <cfRule type="cellIs" dxfId="13" priority="13" operator="equal">
      <formula>0</formula>
    </cfRule>
  </conditionalFormatting>
  <conditionalFormatting sqref="BB49">
    <cfRule type="cellIs" dxfId="12" priority="12" operator="equal">
      <formula>0</formula>
    </cfRule>
  </conditionalFormatting>
  <conditionalFormatting sqref="BC49">
    <cfRule type="cellIs" dxfId="11" priority="11" operator="equal">
      <formula>0</formula>
    </cfRule>
  </conditionalFormatting>
  <conditionalFormatting sqref="AY52:AY60">
    <cfRule type="cellIs" dxfId="10" priority="10" operator="equal">
      <formula>0</formula>
    </cfRule>
  </conditionalFormatting>
  <conditionalFormatting sqref="AX62:AX69 AZ62:BA69">
    <cfRule type="cellIs" dxfId="9" priority="9" operator="equal">
      <formula>0</formula>
    </cfRule>
  </conditionalFormatting>
  <conditionalFormatting sqref="AY62:AY69">
    <cfRule type="cellIs" dxfId="8" priority="8" operator="equal">
      <formula>0</formula>
    </cfRule>
  </conditionalFormatting>
  <conditionalFormatting sqref="AX71:AX79 AZ71:BA79">
    <cfRule type="cellIs" dxfId="7" priority="7" operator="equal">
      <formula>0</formula>
    </cfRule>
  </conditionalFormatting>
  <conditionalFormatting sqref="AY71:AY79">
    <cfRule type="cellIs" dxfId="6" priority="6" operator="equal">
      <formula>0</formula>
    </cfRule>
  </conditionalFormatting>
  <conditionalFormatting sqref="AX82:AX85 AZ82:BA85">
    <cfRule type="cellIs" dxfId="5" priority="5" operator="equal">
      <formula>0</formula>
    </cfRule>
  </conditionalFormatting>
  <conditionalFormatting sqref="AY82:AY85">
    <cfRule type="cellIs" dxfId="4" priority="4" operator="equal">
      <formula>0</formula>
    </cfRule>
  </conditionalFormatting>
  <conditionalFormatting sqref="AX29:BA29 AY24:AY30">
    <cfRule type="cellIs" dxfId="3" priority="3" operator="equal">
      <formula>0</formula>
    </cfRule>
  </conditionalFormatting>
  <conditionalFormatting sqref="AX37:BA37 AY33:AY36 AY38:AY41">
    <cfRule type="cellIs" dxfId="2" priority="2" operator="equal">
      <formula>0</formula>
    </cfRule>
  </conditionalFormatting>
  <conditionalFormatting sqref="AY44:AY47">
    <cfRule type="cellIs" dxfId="1" priority="1" operator="equal">
      <formula>0</formula>
    </cfRule>
  </conditionalFormatting>
  <printOptions horizontalCentered="1"/>
  <pageMargins left="0.59055118110236227" right="0" top="0" bottom="0" header="0" footer="0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Formato6C</vt:lpstr>
      <vt:lpstr>Formato6C!Área_de_impresión</vt:lpstr>
      <vt:lpstr>Formato6C!Títulos_a_imprimir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Donovan Urrutia</dc:creator>
  <cp:lastModifiedBy>Donovan Urrutia</cp:lastModifiedBy>
  <dcterms:created xsi:type="dcterms:W3CDTF">2018-12-11T01:49:02Z</dcterms:created>
  <dcterms:modified xsi:type="dcterms:W3CDTF">2019-04-15T16:56:20Z</dcterms:modified>
</cp:coreProperties>
</file>